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brend\Desktop\Mejor Marketing\"/>
    </mc:Choice>
  </mc:AlternateContent>
  <xr:revisionPtr revIDLastSave="0" documentId="8_{2316298B-22E2-44E0-B915-171807CE1C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RM" sheetId="1" r:id="rId1"/>
    <sheet name="Contactos" sheetId="5" r:id="rId2"/>
    <sheet name="Directorio" sheetId="9" r:id="rId3"/>
    <sheet name="Ventas" sheetId="8" r:id="rId4"/>
    <sheet name="Settings" sheetId="6" state="hidden" r:id="rId5"/>
  </sheets>
  <definedNames>
    <definedName name="_xlnm._FilterDatabase" localSheetId="1" hidden="1">Contactos!$A$4:$F$29</definedName>
    <definedName name="_xlnm._FilterDatabase" localSheetId="0" hidden="1">CRM!$A$4:$M$20</definedName>
    <definedName name="_xlnm._FilterDatabase" localSheetId="2" hidden="1">Directorio!$A$4:$L$28</definedName>
    <definedName name="_xlnm._FilterDatabase" localSheetId="3" hidden="1">Ventas!$A$4:$F$32</definedName>
    <definedName name="_xlnm.Print_Area" localSheetId="1">Contactos!$A$1:$F$28</definedName>
    <definedName name="_xlnm.Print_Area" localSheetId="0">CRM!$A$1:$M$19</definedName>
    <definedName name="_xlnm.Print_Area" localSheetId="2">Directorio!$A$1:$L$28</definedName>
    <definedName name="_xlnm.Print_Area" localSheetId="3">Ventas!$A$1:$F$32</definedName>
    <definedName name="Customers">CRM!$A$4:$A$19</definedName>
    <definedName name="days_since_last_1">Settings!$E$4</definedName>
    <definedName name="days_since_last_2">Settings!$E$5</definedName>
    <definedName name="days_since_last_3">Settings!$E$6</definedName>
    <definedName name="days_until_next_1">Settings!$E$9</definedName>
    <definedName name="days_until_next_2">Settings!$E$10</definedName>
    <definedName name="days_until_next_3">Settings!$E$11</definedName>
    <definedName name="lead_source">OFFSET(Settings!$C$1,1,0,SUMPRODUCT(MAX((Settings!$C:$C&lt;&gt;"")*(ROW(Settings!$C:$C))))-1,1)</definedName>
    <definedName name="lead_status">OFFSET(Settings!$A$1,1,0,SUMPRODUCT(MAX((Settings!$A:$A&lt;&gt;"")*(ROW(Settings!$A:$A))))-1,1)</definedName>
    <definedName name="_xlnm.Print_Titles" localSheetId="1">Contactos!$1:$4</definedName>
    <definedName name="_xlnm.Print_Titles" localSheetId="0">CRM!$1:$4</definedName>
    <definedName name="_xlnm.Print_Titles" localSheetId="2">Directorio!$1:$4</definedName>
    <definedName name="_xlnm.Print_Titles" localSheetId="3">Ventas!$1:$4</definedName>
    <definedName name="valuevx">42.314159</definedName>
    <definedName name="vertex42_copyright" hidden="1">"© 2013-2020 Vertex42 LLC"</definedName>
    <definedName name="vertex42_id" hidden="1">"CRM-template.xlsx"</definedName>
    <definedName name="vertex42_title" hidden="1">"CRM Template"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D8" i="1"/>
  <c r="D9" i="1"/>
  <c r="D10" i="1"/>
  <c r="D11" i="1"/>
  <c r="D12" i="1"/>
  <c r="D13" i="1"/>
  <c r="D14" i="1"/>
  <c r="D15" i="1"/>
  <c r="D16" i="1"/>
  <c r="D17" i="1"/>
  <c r="D18" i="1"/>
  <c r="C8" i="1"/>
  <c r="C9" i="1"/>
  <c r="C10" i="1"/>
  <c r="C11" i="1"/>
  <c r="C12" i="1"/>
  <c r="C13" i="1"/>
  <c r="C14" i="1"/>
  <c r="C15" i="1"/>
  <c r="C16" i="1"/>
  <c r="C17" i="1"/>
  <c r="C18" i="1"/>
  <c r="E11" i="6" l="1"/>
  <c r="E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</author>
  </authors>
  <commentList>
    <comment ref="M4" authorId="0" shapeId="0" xr:uid="{00000000-0006-0000-0000-000005000000}">
      <text>
        <r>
          <rPr>
            <sz val="8"/>
            <color indexed="81"/>
            <rFont val="Tahoma"/>
            <family val="2"/>
          </rPr>
          <t>Use cell comments like this one to save large blocks of text in the Notes field.</t>
        </r>
      </text>
    </comment>
  </commentList>
</comments>
</file>

<file path=xl/sharedStrings.xml><?xml version="1.0" encoding="utf-8"?>
<sst xmlns="http://schemas.openxmlformats.org/spreadsheetml/2006/main" count="117" uniqueCount="93">
  <si>
    <t>[42]</t>
  </si>
  <si>
    <t>Work Function</t>
  </si>
  <si>
    <t>Insert new rows above the gray line</t>
  </si>
  <si>
    <t>Email</t>
  </si>
  <si>
    <t>Facebook</t>
  </si>
  <si>
    <t>Website</t>
  </si>
  <si>
    <t>Newsletter</t>
  </si>
  <si>
    <t>Lead Source</t>
  </si>
  <si>
    <t>[ Your Name ]</t>
  </si>
  <si>
    <t xml:space="preserve">Sales reports could be generated by creating a Pivot Table based on this sales log. </t>
  </si>
  <si>
    <t>The SUMIF formula could be used to calculate the total sales for a specific customer.</t>
  </si>
  <si>
    <t>Some of the columns in the CRM worksheet could be automatically filled by referring to this data table using VLOOKUP.</t>
  </si>
  <si>
    <t xml:space="preserve">IDEAS for CUSTOMIZATION: </t>
  </si>
  <si>
    <t>You can include important notes as cell comments in the main CRM worksheet if keeping this detailed</t>
  </si>
  <si>
    <t>log is not necessary.</t>
  </si>
  <si>
    <t>Instructions</t>
  </si>
  <si>
    <t>Social</t>
  </si>
  <si>
    <t>CRM para PyMEs</t>
  </si>
  <si>
    <t>[ Nombre de tu empresa ]</t>
  </si>
  <si>
    <t>Empresa</t>
  </si>
  <si>
    <t>Teléfono</t>
  </si>
  <si>
    <t>Nombre</t>
  </si>
  <si>
    <t>Apellido</t>
  </si>
  <si>
    <t>Monto de la venta</t>
  </si>
  <si>
    <t>Proxima acción</t>
  </si>
  <si>
    <t>Fecha del siguiente contacto</t>
  </si>
  <si>
    <t>Fecha de ultima conversacion</t>
  </si>
  <si>
    <t>Estatus del Lead</t>
  </si>
  <si>
    <t>Fuente del Lead</t>
  </si>
  <si>
    <t>Notas</t>
  </si>
  <si>
    <t>Carlos</t>
  </si>
  <si>
    <t>Hernandez</t>
  </si>
  <si>
    <t>Josue</t>
  </si>
  <si>
    <t>Carrasco</t>
  </si>
  <si>
    <t>Hector</t>
  </si>
  <si>
    <t>Valdez</t>
  </si>
  <si>
    <t>No aplica</t>
  </si>
  <si>
    <t>Abarrotes LA ESQUINA</t>
  </si>
  <si>
    <t>Pasteleria Valdez</t>
  </si>
  <si>
    <t>Dueño</t>
  </si>
  <si>
    <t>Ofrecer paquete de chocolates M&amp;Ms</t>
  </si>
  <si>
    <t>Referido de Abarrotes SAN JOSE. Interesado en chocolates para revender en su negocio</t>
  </si>
  <si>
    <t>Ofrecer descuento mensual por compra minima de $4,000 por mes</t>
  </si>
  <si>
    <t>Interesado en productos al mayoreo para decoración de pasteles</t>
  </si>
  <si>
    <t>Compra única para día del maestro</t>
  </si>
  <si>
    <t>valdezpasteles@ejemplo.com</t>
  </si>
  <si>
    <t>jcarr183e6@ejemplo.com</t>
  </si>
  <si>
    <t>Inserta nuevos renglones arriba de la linea gris</t>
  </si>
  <si>
    <t>Calendario de Actividades</t>
  </si>
  <si>
    <t>[ Tu nombre ]</t>
  </si>
  <si>
    <t>Fecha de contacto</t>
  </si>
  <si>
    <t>Hora</t>
  </si>
  <si>
    <t>Nombre del cliente</t>
  </si>
  <si>
    <t>Objetivo</t>
  </si>
  <si>
    <t>Método de contacto</t>
  </si>
  <si>
    <t>Cassandra Ruiz</t>
  </si>
  <si>
    <t>Seguimiento de la cotizacion</t>
  </si>
  <si>
    <t>Telefono</t>
  </si>
  <si>
    <t>Ha decidido comprar a otro proveedor debido a que ellos tienen un tiempo de entrega menor. Aceptó recibir nuestro neweletter mensual por email</t>
  </si>
  <si>
    <t>Juan Rodriguez</t>
  </si>
  <si>
    <t>Pidió ser contactado por nosotros</t>
  </si>
  <si>
    <t>Pidio informacion de precios al mayoreo en nuestra pagina web. Se le hizo una llamada y está interesado en productos de limpieza. Enviar catálogo por email y llamar mañana</t>
  </si>
  <si>
    <t>Titulo de trabajo</t>
  </si>
  <si>
    <t>Teléfono celular</t>
  </si>
  <si>
    <t>Email del trabajo</t>
  </si>
  <si>
    <t>Email personal</t>
  </si>
  <si>
    <t>Direccion (calle y número)</t>
  </si>
  <si>
    <t>Ciudad</t>
  </si>
  <si>
    <t>Estado</t>
  </si>
  <si>
    <t>CP</t>
  </si>
  <si>
    <t>DETALLES DE CONTACTO (DIRECTORIO)</t>
  </si>
  <si>
    <t>REGISTRO DE VENTAS</t>
  </si>
  <si>
    <t>[ Nombre del vendedor ]</t>
  </si>
  <si>
    <r>
      <rPr>
        <b/>
        <sz val="10"/>
        <color theme="4"/>
        <rFont val="Raleway"/>
        <family val="2"/>
      </rPr>
      <t>[OPTIONAL]</t>
    </r>
    <r>
      <rPr>
        <sz val="10"/>
        <color rgb="FF000000"/>
        <rFont val="Raleway"/>
        <family val="2"/>
      </rPr>
      <t xml:space="preserve"> This worksheet is for storing more detailed contact information about your clients.</t>
    </r>
  </si>
  <si>
    <r>
      <rPr>
        <b/>
        <sz val="10"/>
        <color theme="4"/>
        <rFont val="Raleway"/>
        <family val="2"/>
      </rPr>
      <t>[OPTIONAL]</t>
    </r>
    <r>
      <rPr>
        <sz val="10"/>
        <color rgb="FF000000"/>
        <rFont val="Raleway"/>
        <family val="2"/>
      </rPr>
      <t xml:space="preserve"> This worksheet provides an example of what you might use for a more detailed contact log. </t>
    </r>
  </si>
  <si>
    <r>
      <rPr>
        <b/>
        <sz val="10"/>
        <color theme="4"/>
        <rFont val="Raleway"/>
        <family val="2"/>
      </rPr>
      <t>[OPTIONAL]</t>
    </r>
    <r>
      <rPr>
        <sz val="10"/>
        <color rgb="FF000000"/>
        <rFont val="Raleway"/>
        <family val="2"/>
      </rPr>
      <t xml:space="preserve"> This worksheet could be used to keep a history of completed sales.</t>
    </r>
  </si>
  <si>
    <t>← Inserta columnas adicionales a la izquierda</t>
  </si>
  <si>
    <t>Fecha de la venta</t>
  </si>
  <si>
    <t>Cliente</t>
  </si>
  <si>
    <t>Cantidad</t>
  </si>
  <si>
    <t>Item / Producto / Servicio</t>
  </si>
  <si>
    <t>Factura #</t>
  </si>
  <si>
    <t>Activo</t>
  </si>
  <si>
    <t>👍 Ganado</t>
  </si>
  <si>
    <t>👎 Perdido</t>
  </si>
  <si>
    <t>❄ Frio</t>
  </si>
  <si>
    <t>♨ Tibio</t>
  </si>
  <si>
    <t>🔥 Listo para comprar</t>
  </si>
  <si>
    <t>Referencia</t>
  </si>
  <si>
    <t>Instagram</t>
  </si>
  <si>
    <t>Formato de dias</t>
  </si>
  <si>
    <t>Dias desde la utima conversacion (&lt;=)</t>
  </si>
  <si>
    <t>Dias que faltan para el siguiente contacto (&gt;=)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</si>
</sst>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sz val="8"/>
      <name val="Trebuchet MS"/>
      <family val="2"/>
    </font>
    <font>
      <sz val="10"/>
      <name val="Raleway"/>
      <family val="2"/>
    </font>
    <font>
      <sz val="12"/>
      <name val="Raleway"/>
      <family val="2"/>
    </font>
    <font>
      <u/>
      <sz val="10"/>
      <color indexed="12"/>
      <name val="Raleway"/>
      <family val="2"/>
    </font>
    <font>
      <sz val="8"/>
      <name val="Raleway"/>
      <family val="2"/>
    </font>
    <font>
      <b/>
      <sz val="12"/>
      <name val="Raleway"/>
      <family val="2"/>
    </font>
    <font>
      <i/>
      <sz val="10"/>
      <name val="Raleway"/>
      <family val="2"/>
    </font>
    <font>
      <b/>
      <sz val="11"/>
      <color indexed="9"/>
      <name val="Raleway"/>
      <family val="2"/>
    </font>
    <font>
      <b/>
      <sz val="10"/>
      <name val="Raleway"/>
      <family val="2"/>
    </font>
    <font>
      <sz val="10"/>
      <color indexed="9"/>
      <name val="Raleway"/>
      <family val="2"/>
    </font>
    <font>
      <b/>
      <sz val="20"/>
      <color rgb="FF2F337A"/>
      <name val="Raleway"/>
      <family val="2"/>
    </font>
    <font>
      <b/>
      <sz val="12"/>
      <color rgb="FF234372"/>
      <name val="Raleway"/>
      <family val="2"/>
    </font>
    <font>
      <sz val="12"/>
      <color rgb="FF234372"/>
      <name val="Raleway"/>
      <family val="2"/>
    </font>
    <font>
      <sz val="10"/>
      <color rgb="FF000000"/>
      <name val="Raleway"/>
      <family val="2"/>
    </font>
    <font>
      <b/>
      <sz val="10"/>
      <color theme="4"/>
      <name val="Raleway"/>
      <family val="2"/>
    </font>
    <font>
      <sz val="2"/>
      <color indexed="9"/>
      <name val="Raleway"/>
      <family val="2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2F337A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2" applyFont="1" applyAlignment="1" applyProtection="1"/>
    <xf numFmtId="0" fontId="9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/>
    <xf numFmtId="0" fontId="6" fillId="0" borderId="0" xfId="0" applyFont="1" applyAlignment="1"/>
    <xf numFmtId="0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64" fontId="8" fillId="2" borderId="1" xfId="2" applyNumberFormat="1" applyFont="1" applyFill="1" applyBorder="1" applyAlignment="1" applyProtection="1">
      <alignment horizontal="center" wrapText="1"/>
    </xf>
    <xf numFmtId="165" fontId="8" fillId="2" borderId="1" xfId="1" applyNumberFormat="1" applyFont="1" applyFill="1" applyBorder="1" applyAlignment="1" applyProtection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4" fillId="0" borderId="0" xfId="0" applyFont="1"/>
    <xf numFmtId="0" fontId="15" fillId="0" borderId="0" xfId="0" applyFont="1" applyAlignment="1">
      <alignment horizontal="left"/>
    </xf>
    <xf numFmtId="0" fontId="12" fillId="13" borderId="0" xfId="0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8" fillId="0" borderId="1" xfId="2" applyNumberFormat="1" applyFont="1" applyBorder="1" applyAlignment="1" applyProtection="1">
      <alignment horizontal="left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3" fillId="0" borderId="1" xfId="2" applyNumberFormat="1" applyBorder="1" applyAlignment="1" applyProtection="1">
      <alignment horizontal="left" vertical="center" wrapText="1"/>
    </xf>
    <xf numFmtId="0" fontId="14" fillId="0" borderId="0" xfId="0" applyFont="1" applyBorder="1" applyAlignment="1">
      <alignment horizontal="right"/>
    </xf>
    <xf numFmtId="164" fontId="8" fillId="0" borderId="1" xfId="2" applyNumberFormat="1" applyFont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8" borderId="0" xfId="0" applyFont="1" applyFill="1" applyAlignment="1">
      <alignment vertical="center"/>
    </xf>
    <xf numFmtId="0" fontId="17" fillId="8" borderId="0" xfId="0" applyFont="1" applyFill="1" applyAlignment="1">
      <alignment vertical="center"/>
    </xf>
    <xf numFmtId="0" fontId="18" fillId="7" borderId="0" xfId="0" applyFont="1" applyFill="1" applyAlignment="1">
      <alignment horizontal="left" vertical="center" indent="1" readingOrder="1"/>
    </xf>
    <xf numFmtId="0" fontId="6" fillId="7" borderId="0" xfId="0" applyFont="1" applyFill="1" applyAlignment="1">
      <alignment horizontal="left" indent="1" readingOrder="1"/>
    </xf>
    <xf numFmtId="0" fontId="19" fillId="7" borderId="0" xfId="0" applyFont="1" applyFill="1" applyAlignment="1">
      <alignment horizontal="left" indent="1" readingOrder="1"/>
    </xf>
    <xf numFmtId="0" fontId="6" fillId="7" borderId="0" xfId="0" applyFont="1" applyFill="1"/>
    <xf numFmtId="18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4" fontId="6" fillId="9" borderId="1" xfId="0" applyNumberFormat="1" applyFont="1" applyFill="1" applyBorder="1" applyAlignment="1">
      <alignment horizontal="center" vertical="center" wrapText="1"/>
    </xf>
    <xf numFmtId="18" fontId="6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18" fillId="7" borderId="0" xfId="0" applyFont="1" applyFill="1" applyAlignment="1">
      <alignment horizontal="left" indent="1"/>
    </xf>
    <xf numFmtId="0" fontId="6" fillId="7" borderId="0" xfId="0" applyFont="1" applyFill="1" applyAlignment="1">
      <alignment horizontal="left" indent="1"/>
    </xf>
    <xf numFmtId="0" fontId="18" fillId="7" borderId="0" xfId="0" applyFont="1" applyFill="1" applyAlignment="1">
      <alignment horizontal="left" vertical="center" indent="1"/>
    </xf>
    <xf numFmtId="165" fontId="6" fillId="0" borderId="1" xfId="1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7" borderId="0" xfId="0" applyFont="1" applyFill="1" applyAlignment="1">
      <alignment horizontal="left" indent="1" readingOrder="1"/>
    </xf>
    <xf numFmtId="0" fontId="12" fillId="13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10" borderId="1" xfId="0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11" borderId="1" xfId="0" applyFont="1" applyFill="1" applyBorder="1" applyAlignment="1">
      <alignment vertical="center"/>
    </xf>
    <xf numFmtId="0" fontId="6" fillId="12" borderId="1" xfId="0" applyFont="1" applyFill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 customBuiltin="1"/>
  </cellStyles>
  <dxfs count="11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rgb="FF66CCFF"/>
        </patternFill>
      </fill>
    </dxf>
    <dxf>
      <fill>
        <patternFill>
          <bgColor rgb="FFFFCC99"/>
        </patternFill>
      </fill>
    </dxf>
    <dxf>
      <fill>
        <patternFill>
          <bgColor rgb="FFFF9999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2F337A"/>
      <color rgb="FFFF9999"/>
      <color rgb="FF66CCFF"/>
      <color rgb="FFFFCC99"/>
      <color rgb="FFFF7C80"/>
      <color rgb="FFFFCC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s://www.mejormarketing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168757</xdr:colOff>
      <xdr:row>0</xdr:row>
      <xdr:rowOff>68581</xdr:rowOff>
    </xdr:from>
    <xdr:to>
      <xdr:col>14</xdr:col>
      <xdr:colOff>1059181</xdr:colOff>
      <xdr:row>3</xdr:row>
      <xdr:rowOff>289777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4E2EA6-B3E0-451B-8199-7384F669B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3057" y="68581"/>
          <a:ext cx="1332384" cy="937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160020</xdr:colOff>
      <xdr:row>0</xdr:row>
      <xdr:rowOff>112591</xdr:rowOff>
    </xdr:from>
    <xdr:to>
      <xdr:col>7</xdr:col>
      <xdr:colOff>769620</xdr:colOff>
      <xdr:row>3</xdr:row>
      <xdr:rowOff>120113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9EB9C3-4C25-4A0D-AA08-27D597E64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4320" y="112591"/>
          <a:ext cx="1028700" cy="7238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45720</xdr:colOff>
      <xdr:row>0</xdr:row>
      <xdr:rowOff>112315</xdr:rowOff>
    </xdr:from>
    <xdr:to>
      <xdr:col>13</xdr:col>
      <xdr:colOff>746760</xdr:colOff>
      <xdr:row>3</xdr:row>
      <xdr:rowOff>203932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12A959-F545-4C7D-8390-CB720C3D6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112315"/>
          <a:ext cx="1104900" cy="7774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137159</xdr:colOff>
      <xdr:row>0</xdr:row>
      <xdr:rowOff>65772</xdr:rowOff>
    </xdr:from>
    <xdr:to>
      <xdr:col>8</xdr:col>
      <xdr:colOff>7618</xdr:colOff>
      <xdr:row>3</xdr:row>
      <xdr:rowOff>287753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46EB6D-5DA9-4199-80F9-F6ECBD33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8659" y="65772"/>
          <a:ext cx="1333499" cy="93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carr183e6@ejemplo.com" TargetMode="External"/><Relationship Id="rId1" Type="http://schemas.openxmlformats.org/officeDocument/2006/relationships/hyperlink" Target="mailto:valdezpasteles@ejempl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P20"/>
  <sheetViews>
    <sheetView showGridLines="0" tabSelected="1" zoomScaleNormal="85" zoomScaleSheetLayoutView="85" workbookViewId="0">
      <pane ySplit="4" topLeftCell="A5" activePane="bottomLeft" state="frozen"/>
      <selection pane="bottomLeft" activeCell="G14" sqref="G14"/>
    </sheetView>
  </sheetViews>
  <sheetFormatPr baseColWidth="10" defaultColWidth="9.109375" defaultRowHeight="13.2" x14ac:dyDescent="0.25"/>
  <cols>
    <col min="1" max="1" width="10.33203125" style="1" customWidth="1"/>
    <col min="2" max="2" width="11.109375" style="1" customWidth="1"/>
    <col min="3" max="3" width="12.88671875" style="1" customWidth="1"/>
    <col min="4" max="4" width="13.6640625" style="1" customWidth="1"/>
    <col min="5" max="5" width="12.6640625" style="1" customWidth="1"/>
    <col min="6" max="6" width="17.44140625" style="1" customWidth="1"/>
    <col min="7" max="7" width="12.109375" style="1" customWidth="1"/>
    <col min="8" max="8" width="16.109375" style="1" customWidth="1"/>
    <col min="9" max="9" width="11.5546875" style="1" customWidth="1"/>
    <col min="10" max="10" width="19.21875" style="1" customWidth="1"/>
    <col min="11" max="11" width="11.6640625" style="1" customWidth="1"/>
    <col min="12" max="12" width="12.109375" style="1" customWidth="1"/>
    <col min="13" max="13" width="24.33203125" style="1" customWidth="1"/>
    <col min="14" max="14" width="6.44140625" style="1" customWidth="1"/>
    <col min="15" max="15" width="16" style="1" customWidth="1"/>
    <col min="16" max="16" width="19.109375" style="1" customWidth="1"/>
    <col min="17" max="16384" width="9.109375" style="1"/>
  </cols>
  <sheetData>
    <row r="1" spans="1:16" ht="25.2" x14ac:dyDescent="0.45">
      <c r="A1" s="16" t="s">
        <v>17</v>
      </c>
      <c r="B1" s="16"/>
    </row>
    <row r="2" spans="1:16" ht="15.6" x14ac:dyDescent="0.3">
      <c r="A2" s="2" t="s">
        <v>18</v>
      </c>
      <c r="B2" s="2"/>
      <c r="F2" s="3"/>
      <c r="O2" s="4"/>
    </row>
    <row r="3" spans="1:16" ht="15.6" x14ac:dyDescent="0.3">
      <c r="A3" s="5"/>
      <c r="B3" s="5"/>
      <c r="M3" s="6"/>
      <c r="O3" s="3"/>
      <c r="P3" s="3"/>
    </row>
    <row r="4" spans="1:16" ht="41.4" x14ac:dyDescent="0.3">
      <c r="A4" s="17" t="s">
        <v>21</v>
      </c>
      <c r="B4" s="17" t="s">
        <v>22</v>
      </c>
      <c r="C4" s="17" t="s">
        <v>19</v>
      </c>
      <c r="D4" s="17" t="s">
        <v>1</v>
      </c>
      <c r="E4" s="17" t="s">
        <v>20</v>
      </c>
      <c r="F4" s="17" t="s">
        <v>3</v>
      </c>
      <c r="G4" s="17" t="s">
        <v>23</v>
      </c>
      <c r="H4" s="17" t="s">
        <v>26</v>
      </c>
      <c r="I4" s="17" t="s">
        <v>24</v>
      </c>
      <c r="J4" s="17" t="s">
        <v>25</v>
      </c>
      <c r="K4" s="17" t="s">
        <v>27</v>
      </c>
      <c r="L4" s="17" t="s">
        <v>28</v>
      </c>
      <c r="M4" s="17" t="s">
        <v>29</v>
      </c>
      <c r="N4" s="7"/>
    </row>
    <row r="5" spans="1:16" s="27" customFormat="1" ht="26.4" x14ac:dyDescent="0.25">
      <c r="A5" s="18" t="s">
        <v>30</v>
      </c>
      <c r="B5" s="18" t="s">
        <v>31</v>
      </c>
      <c r="C5" s="19" t="s">
        <v>36</v>
      </c>
      <c r="D5" s="19"/>
      <c r="E5" s="19">
        <v>6560000000</v>
      </c>
      <c r="F5" s="20"/>
      <c r="G5" s="21">
        <v>600</v>
      </c>
      <c r="H5" s="22">
        <v>43956</v>
      </c>
      <c r="I5" s="23"/>
      <c r="J5" s="22"/>
      <c r="K5" s="24" t="s">
        <v>85</v>
      </c>
      <c r="L5" s="25" t="s">
        <v>4</v>
      </c>
      <c r="M5" s="19" t="s">
        <v>44</v>
      </c>
      <c r="N5" s="26"/>
    </row>
    <row r="6" spans="1:16" s="27" customFormat="1" ht="52.8" x14ac:dyDescent="0.25">
      <c r="A6" s="18" t="s">
        <v>32</v>
      </c>
      <c r="B6" s="18" t="s">
        <v>33</v>
      </c>
      <c r="C6" s="19" t="s">
        <v>37</v>
      </c>
      <c r="D6" s="19" t="s">
        <v>39</v>
      </c>
      <c r="E6" s="19">
        <v>6561112222</v>
      </c>
      <c r="F6" s="29" t="s">
        <v>46</v>
      </c>
      <c r="G6" s="21">
        <v>4500</v>
      </c>
      <c r="H6" s="22">
        <v>43976</v>
      </c>
      <c r="I6" s="23" t="s">
        <v>40</v>
      </c>
      <c r="J6" s="22">
        <v>43987</v>
      </c>
      <c r="K6" s="24" t="s">
        <v>86</v>
      </c>
      <c r="L6" s="25" t="s">
        <v>88</v>
      </c>
      <c r="M6" s="19" t="s">
        <v>41</v>
      </c>
      <c r="N6" s="26"/>
      <c r="O6" s="28"/>
    </row>
    <row r="7" spans="1:16" s="27" customFormat="1" ht="92.4" x14ac:dyDescent="0.25">
      <c r="A7" s="18" t="s">
        <v>34</v>
      </c>
      <c r="B7" s="18" t="s">
        <v>35</v>
      </c>
      <c r="C7" s="19" t="s">
        <v>38</v>
      </c>
      <c r="D7" s="19" t="s">
        <v>39</v>
      </c>
      <c r="E7" s="19">
        <v>6562223333</v>
      </c>
      <c r="F7" s="29" t="s">
        <v>45</v>
      </c>
      <c r="G7" s="21">
        <v>2384</v>
      </c>
      <c r="H7" s="22">
        <v>43978</v>
      </c>
      <c r="I7" s="23" t="s">
        <v>42</v>
      </c>
      <c r="J7" s="22">
        <v>43997</v>
      </c>
      <c r="K7" s="24" t="s">
        <v>87</v>
      </c>
      <c r="L7" s="25" t="s">
        <v>5</v>
      </c>
      <c r="M7" s="19" t="s">
        <v>43</v>
      </c>
      <c r="N7" s="26"/>
    </row>
    <row r="8" spans="1:16" s="27" customFormat="1" ht="15.6" x14ac:dyDescent="0.25">
      <c r="A8" s="18"/>
      <c r="B8" s="18"/>
      <c r="C8" s="19" t="str">
        <f>IFERROR(VLOOKUP($A8,Directorio!$A$4:$L$28,2,FALSE),"-")</f>
        <v>-</v>
      </c>
      <c r="D8" s="19" t="str">
        <f>IFERROR(VLOOKUP($A8,Directorio!$A$4:$L$28,3,FALSE),"-")</f>
        <v>-</v>
      </c>
      <c r="E8" s="19" t="str">
        <f>IFERROR(VLOOKUP($A8,Directorio!$A$4:$L$28,4,FALSE),"-")</f>
        <v>-</v>
      </c>
      <c r="F8" s="20"/>
      <c r="G8" s="21"/>
      <c r="H8" s="22"/>
      <c r="I8" s="23"/>
      <c r="J8" s="22"/>
      <c r="K8" s="24"/>
      <c r="L8" s="25"/>
      <c r="M8" s="19"/>
      <c r="N8" s="26"/>
    </row>
    <row r="9" spans="1:16" s="27" customFormat="1" ht="15.6" x14ac:dyDescent="0.25">
      <c r="A9" s="18"/>
      <c r="B9" s="18"/>
      <c r="C9" s="19" t="str">
        <f>IFERROR(VLOOKUP($A9,Directorio!$A$4:$L$28,2,FALSE),"-")</f>
        <v>-</v>
      </c>
      <c r="D9" s="19" t="str">
        <f>IFERROR(VLOOKUP($A9,Directorio!$A$4:$L$28,3,FALSE),"-")</f>
        <v>-</v>
      </c>
      <c r="E9" s="19" t="str">
        <f>IFERROR(VLOOKUP($A9,Directorio!$A$4:$L$28,4,FALSE),"-")</f>
        <v>-</v>
      </c>
      <c r="F9" s="20"/>
      <c r="G9" s="21"/>
      <c r="H9" s="22"/>
      <c r="I9" s="23"/>
      <c r="J9" s="22"/>
      <c r="K9" s="24"/>
      <c r="L9" s="25"/>
      <c r="M9" s="19"/>
      <c r="N9" s="26"/>
    </row>
    <row r="10" spans="1:16" s="27" customFormat="1" ht="15.6" x14ac:dyDescent="0.25">
      <c r="A10" s="18"/>
      <c r="B10" s="18"/>
      <c r="C10" s="19" t="str">
        <f>IFERROR(VLOOKUP($A10,Directorio!$A$4:$L$28,2,FALSE),"-")</f>
        <v>-</v>
      </c>
      <c r="D10" s="19" t="str">
        <f>IFERROR(VLOOKUP($A10,Directorio!$A$4:$L$28,3,FALSE),"-")</f>
        <v>-</v>
      </c>
      <c r="E10" s="19" t="str">
        <f>IFERROR(VLOOKUP($A10,Directorio!$A$4:$L$28,4,FALSE),"-")</f>
        <v>-</v>
      </c>
      <c r="F10" s="20"/>
      <c r="G10" s="21"/>
      <c r="H10" s="22"/>
      <c r="I10" s="23"/>
      <c r="J10" s="22"/>
      <c r="K10" s="24"/>
      <c r="L10" s="25"/>
      <c r="M10" s="19"/>
      <c r="N10" s="26"/>
    </row>
    <row r="11" spans="1:16" s="27" customFormat="1" ht="15.6" x14ac:dyDescent="0.25">
      <c r="A11" s="18"/>
      <c r="B11" s="18"/>
      <c r="C11" s="19" t="str">
        <f>IFERROR(VLOOKUP($A11,Directorio!$A$4:$L$28,2,FALSE),"-")</f>
        <v>-</v>
      </c>
      <c r="D11" s="19" t="str">
        <f>IFERROR(VLOOKUP($A11,Directorio!$A$4:$L$28,3,FALSE),"-")</f>
        <v>-</v>
      </c>
      <c r="E11" s="19" t="str">
        <f>IFERROR(VLOOKUP($A11,Directorio!$A$4:$L$28,4,FALSE),"-")</f>
        <v>-</v>
      </c>
      <c r="F11" s="20"/>
      <c r="G11" s="21"/>
      <c r="H11" s="22"/>
      <c r="I11" s="23"/>
      <c r="J11" s="22"/>
      <c r="K11" s="24"/>
      <c r="L11" s="25"/>
      <c r="M11" s="19"/>
      <c r="N11" s="26"/>
    </row>
    <row r="12" spans="1:16" s="27" customFormat="1" ht="15.6" x14ac:dyDescent="0.25">
      <c r="A12" s="18"/>
      <c r="B12" s="18"/>
      <c r="C12" s="19" t="str">
        <f>IFERROR(VLOOKUP($A12,Directorio!$A$4:$L$28,2,FALSE),"-")</f>
        <v>-</v>
      </c>
      <c r="D12" s="19" t="str">
        <f>IFERROR(VLOOKUP($A12,Directorio!$A$4:$L$28,3,FALSE),"-")</f>
        <v>-</v>
      </c>
      <c r="E12" s="19" t="str">
        <f>IFERROR(VLOOKUP($A12,Directorio!$A$4:$L$28,4,FALSE),"-")</f>
        <v>-</v>
      </c>
      <c r="F12" s="20"/>
      <c r="G12" s="21"/>
      <c r="H12" s="22"/>
      <c r="I12" s="23"/>
      <c r="J12" s="22"/>
      <c r="K12" s="24"/>
      <c r="L12" s="25"/>
      <c r="M12" s="19"/>
      <c r="N12" s="26"/>
    </row>
    <row r="13" spans="1:16" s="27" customFormat="1" ht="15.6" x14ac:dyDescent="0.25">
      <c r="A13" s="18"/>
      <c r="B13" s="18"/>
      <c r="C13" s="19" t="str">
        <f>IFERROR(VLOOKUP($A13,Directorio!$A$4:$L$28,2,FALSE),"-")</f>
        <v>-</v>
      </c>
      <c r="D13" s="19" t="str">
        <f>IFERROR(VLOOKUP($A13,Directorio!$A$4:$L$28,3,FALSE),"-")</f>
        <v>-</v>
      </c>
      <c r="E13" s="19" t="str">
        <f>IFERROR(VLOOKUP($A13,Directorio!$A$4:$L$28,4,FALSE),"-")</f>
        <v>-</v>
      </c>
      <c r="F13" s="20"/>
      <c r="G13" s="21"/>
      <c r="H13" s="22"/>
      <c r="I13" s="23"/>
      <c r="J13" s="22"/>
      <c r="K13" s="24"/>
      <c r="L13" s="25"/>
      <c r="M13" s="19"/>
      <c r="N13" s="26"/>
    </row>
    <row r="14" spans="1:16" s="27" customFormat="1" ht="15.6" x14ac:dyDescent="0.25">
      <c r="A14" s="18"/>
      <c r="B14" s="18"/>
      <c r="C14" s="19" t="str">
        <f>IFERROR(VLOOKUP($A14,Directorio!$A$4:$L$28,2,FALSE),"-")</f>
        <v>-</v>
      </c>
      <c r="D14" s="19" t="str">
        <f>IFERROR(VLOOKUP($A14,Directorio!$A$4:$L$28,3,FALSE),"-")</f>
        <v>-</v>
      </c>
      <c r="E14" s="19" t="str">
        <f>IFERROR(VLOOKUP($A14,Directorio!$A$4:$L$28,4,FALSE),"-")</f>
        <v>-</v>
      </c>
      <c r="F14" s="20"/>
      <c r="G14" s="21"/>
      <c r="H14" s="22"/>
      <c r="I14" s="23"/>
      <c r="J14" s="22"/>
      <c r="K14" s="24"/>
      <c r="L14" s="25"/>
      <c r="M14" s="19"/>
      <c r="N14" s="26"/>
    </row>
    <row r="15" spans="1:16" s="27" customFormat="1" ht="15.6" x14ac:dyDescent="0.25">
      <c r="A15" s="18"/>
      <c r="B15" s="18"/>
      <c r="C15" s="19" t="str">
        <f>IFERROR(VLOOKUP($A15,Directorio!$A$4:$L$28,2,FALSE),"-")</f>
        <v>-</v>
      </c>
      <c r="D15" s="19" t="str">
        <f>IFERROR(VLOOKUP($A15,Directorio!$A$4:$L$28,3,FALSE),"-")</f>
        <v>-</v>
      </c>
      <c r="E15" s="19" t="str">
        <f>IFERROR(VLOOKUP($A15,Directorio!$A$4:$L$28,4,FALSE),"-")</f>
        <v>-</v>
      </c>
      <c r="F15" s="20"/>
      <c r="G15" s="21"/>
      <c r="H15" s="22"/>
      <c r="I15" s="23"/>
      <c r="J15" s="22"/>
      <c r="K15" s="24"/>
      <c r="L15" s="25"/>
      <c r="M15" s="19"/>
      <c r="N15" s="26"/>
    </row>
    <row r="16" spans="1:16" s="27" customFormat="1" ht="15.6" x14ac:dyDescent="0.25">
      <c r="A16" s="18"/>
      <c r="B16" s="18"/>
      <c r="C16" s="19" t="str">
        <f>IFERROR(VLOOKUP($A16,Directorio!$A$4:$L$28,2,FALSE),"-")</f>
        <v>-</v>
      </c>
      <c r="D16" s="19" t="str">
        <f>IFERROR(VLOOKUP($A16,Directorio!$A$4:$L$28,3,FALSE),"-")</f>
        <v>-</v>
      </c>
      <c r="E16" s="19" t="str">
        <f>IFERROR(VLOOKUP($A16,Directorio!$A$4:$L$28,4,FALSE),"-")</f>
        <v>-</v>
      </c>
      <c r="F16" s="20"/>
      <c r="G16" s="21"/>
      <c r="H16" s="22"/>
      <c r="I16" s="23"/>
      <c r="J16" s="22"/>
      <c r="K16" s="24"/>
      <c r="L16" s="25"/>
      <c r="M16" s="19"/>
      <c r="N16" s="26"/>
    </row>
    <row r="17" spans="1:14" s="27" customFormat="1" ht="15.6" x14ac:dyDescent="0.25">
      <c r="A17" s="18"/>
      <c r="B17" s="18"/>
      <c r="C17" s="19" t="str">
        <f>IFERROR(VLOOKUP($A17,Directorio!$A$4:$L$28,2,FALSE),"-")</f>
        <v>-</v>
      </c>
      <c r="D17" s="19" t="str">
        <f>IFERROR(VLOOKUP($A17,Directorio!$A$4:$L$28,3,FALSE),"-")</f>
        <v>-</v>
      </c>
      <c r="E17" s="19" t="str">
        <f>IFERROR(VLOOKUP($A17,Directorio!$A$4:$L$28,4,FALSE),"-")</f>
        <v>-</v>
      </c>
      <c r="F17" s="20"/>
      <c r="G17" s="21"/>
      <c r="H17" s="22"/>
      <c r="I17" s="23"/>
      <c r="J17" s="22"/>
      <c r="K17" s="24"/>
      <c r="L17" s="25"/>
      <c r="M17" s="19"/>
      <c r="N17" s="26"/>
    </row>
    <row r="18" spans="1:14" s="27" customFormat="1" ht="15.6" x14ac:dyDescent="0.25">
      <c r="A18" s="18"/>
      <c r="B18" s="18"/>
      <c r="C18" s="19" t="str">
        <f>IFERROR(VLOOKUP($A18,Directorio!$A$4:$L$28,2,FALSE),"-")</f>
        <v>-</v>
      </c>
      <c r="D18" s="19" t="str">
        <f>IFERROR(VLOOKUP($A18,Directorio!$A$4:$L$28,3,FALSE),"-")</f>
        <v>-</v>
      </c>
      <c r="E18" s="19" t="str">
        <f>IFERROR(VLOOKUP($A18,Directorio!$A$4:$L$28,4,FALSE),"-")</f>
        <v>-</v>
      </c>
      <c r="F18" s="20"/>
      <c r="G18" s="21"/>
      <c r="H18" s="22"/>
      <c r="I18" s="23"/>
      <c r="J18" s="22"/>
      <c r="K18" s="24"/>
      <c r="L18" s="25"/>
      <c r="M18" s="19"/>
      <c r="N18" s="26"/>
    </row>
    <row r="19" spans="1:14" s="9" customFormat="1" ht="15.6" x14ac:dyDescent="0.3">
      <c r="A19" s="10"/>
      <c r="B19" s="10"/>
      <c r="C19" s="11"/>
      <c r="D19" s="11"/>
      <c r="E19" s="11"/>
      <c r="F19" s="12"/>
      <c r="G19" s="13"/>
      <c r="H19" s="12"/>
      <c r="I19" s="12"/>
      <c r="J19" s="12"/>
      <c r="K19" s="12"/>
      <c r="L19" s="14"/>
      <c r="M19" s="11"/>
      <c r="N19" s="8"/>
    </row>
    <row r="20" spans="1:14" x14ac:dyDescent="0.25">
      <c r="A20" s="1" t="s">
        <v>47</v>
      </c>
      <c r="M20" s="15" t="s">
        <v>0</v>
      </c>
    </row>
  </sheetData>
  <protectedRanges>
    <protectedRange algorithmName="SHA-512" hashValue="CTD73/fSBBvQ1+mm5ar3xwh+9G6HhaMfHJMiJDY2k3DjIikoh+boad1BuE2/67xm3wD2+z7IVM1zN+/7p7js2A==" saltValue="R1X4TxCDxWZYCN6J1e0Xnw==" spinCount="100000" sqref="N1:P5" name="Rango1"/>
  </protectedRanges>
  <autoFilter ref="A4:M20" xr:uid="{00000000-0009-0000-0000-000000000000}"/>
  <phoneticPr fontId="2" type="noConversion"/>
  <conditionalFormatting sqref="J5:J18">
    <cfRule type="expression" dxfId="10" priority="4" stopIfTrue="1">
      <formula>(J5-TODAY())&gt;=days_until_next_1</formula>
    </cfRule>
    <cfRule type="expression" dxfId="9" priority="5" stopIfTrue="1">
      <formula>(J5-TODAY())&gt;=days_until_next_2</formula>
    </cfRule>
    <cfRule type="expression" dxfId="8" priority="6" stopIfTrue="1">
      <formula>NOT(ISBLANK(J5))</formula>
    </cfRule>
  </conditionalFormatting>
  <conditionalFormatting sqref="H5:H18">
    <cfRule type="expression" dxfId="7" priority="7" stopIfTrue="1">
      <formula>AND(NOT(ISBLANK(H5)),(TODAY()-H5)&lt;=days_since_last_1)</formula>
    </cfRule>
    <cfRule type="expression" dxfId="6" priority="8" stopIfTrue="1">
      <formula>(TODAY()-H5)&lt;=days_since_last_2</formula>
    </cfRule>
    <cfRule type="expression" dxfId="5" priority="9" stopIfTrue="1">
      <formula>NOT(ISBLANK(H5))</formula>
    </cfRule>
  </conditionalFormatting>
  <dataValidations count="3">
    <dataValidation type="list" allowBlank="1" showInputMessage="1" showErrorMessage="1" sqref="L5:L19" xr:uid="{00000000-0002-0000-0000-000000000000}">
      <formula1>lead_source</formula1>
    </dataValidation>
    <dataValidation type="list" allowBlank="1" showInputMessage="1" showErrorMessage="1" sqref="K5:K19" xr:uid="{00000000-0002-0000-0000-000001000000}">
      <formula1>lead_status</formula1>
    </dataValidation>
    <dataValidation allowBlank="1" promptTitle="Choose Column Headings" prompt="When this cell is selected, a 2nd down arrow should appear to the right.  Click on this arrow to customize the heading or simply type in your own heading." sqref="A4:M4" xr:uid="{00000000-0002-0000-0000-000002000000}"/>
  </dataValidations>
  <hyperlinks>
    <hyperlink ref="F7" r:id="rId1" xr:uid="{CB05E7F9-6A6F-40B5-A5A7-88D0B4590CC8}"/>
    <hyperlink ref="F6" r:id="rId2" xr:uid="{B75FC5F0-DC48-40E8-BE91-DFC68554D824}"/>
  </hyperlinks>
  <printOptions horizontalCentered="1"/>
  <pageMargins left="0.5" right="0.5" top="0.5" bottom="0.5" header="0.25" footer="0.25"/>
  <pageSetup scale="78" fitToHeight="0" orientation="landscape" r:id="rId3"/>
  <headerFooter scaleWithDoc="0">
    <oddHeader>&amp;R&amp;8Page &amp;P of &amp;N</oddHeader>
    <oddFooter>&amp;R&amp;8Page &amp;P of &amp;N</oddFooter>
  </headerFooter>
  <drawing r:id="rId4"/>
  <legacy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4776E47-2F1D-4DDF-923A-D432E7A907A3}">
            <xm:f>Settings!$A$8</xm:f>
            <x14:dxf>
              <fill>
                <patternFill>
                  <bgColor rgb="FFFF9999"/>
                </patternFill>
              </fill>
            </x14:dxf>
          </x14:cfRule>
          <x14:cfRule type="cellIs" priority="2" operator="equal" id="{FAD5C94B-F56F-4990-BB96-EF6DC01DF6FA}">
            <xm:f>Settings!$A$7</xm:f>
            <x14:dxf>
              <fill>
                <patternFill>
                  <bgColor rgb="FFFFCC99"/>
                </patternFill>
              </fill>
            </x14:dxf>
          </x14:cfRule>
          <x14:cfRule type="cellIs" priority="3" operator="equal" id="{941F4C7F-734D-4C97-BC89-0EFBA66B8627}">
            <xm:f>Settings!$A$6</xm:f>
            <x14:dxf>
              <fill>
                <patternFill>
                  <bgColor rgb="FF66CCFF"/>
                </patternFill>
              </fill>
            </x14:dxf>
          </x14:cfRule>
          <xm:sqref>K5:K19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A04EB946-7BF2-4B45-B44C-99DCE960AF1E}">
          <x14:formula1>
            <xm:f>Directorio!$A$4:$A$28</xm:f>
          </x14:formula1>
          <xm:sqref>A5:B19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O35"/>
  <sheetViews>
    <sheetView showGridLines="0" zoomScaleNormal="100" zoomScaleSheetLayoutView="85" workbookViewId="0">
      <pane ySplit="4" topLeftCell="A5" activePane="bottomLeft" state="frozen"/>
      <selection pane="bottomLeft" activeCell="I13" sqref="I13"/>
    </sheetView>
  </sheetViews>
  <sheetFormatPr baseColWidth="10" defaultColWidth="9.109375" defaultRowHeight="13.2" x14ac:dyDescent="0.25"/>
  <cols>
    <col min="1" max="2" width="12" style="1" customWidth="1"/>
    <col min="3" max="3" width="15.33203125" style="1" customWidth="1"/>
    <col min="4" max="4" width="17.33203125" style="1" customWidth="1"/>
    <col min="5" max="5" width="12.6640625" style="1" customWidth="1"/>
    <col min="6" max="6" width="43.44140625" style="1" customWidth="1"/>
    <col min="7" max="7" width="6.109375" style="1" customWidth="1"/>
    <col min="8" max="8" width="16" style="1" customWidth="1"/>
    <col min="9" max="16384" width="9.109375" style="1"/>
  </cols>
  <sheetData>
    <row r="1" spans="1:15" ht="25.2" x14ac:dyDescent="0.45">
      <c r="A1" s="16" t="s">
        <v>48</v>
      </c>
      <c r="B1" s="16"/>
    </row>
    <row r="2" spans="1:15" ht="15.6" x14ac:dyDescent="0.3">
      <c r="A2" s="2" t="s">
        <v>49</v>
      </c>
      <c r="B2" s="2"/>
      <c r="F2" s="3"/>
      <c r="O2" s="4"/>
    </row>
    <row r="3" spans="1:15" ht="15.6" x14ac:dyDescent="0.3">
      <c r="A3" s="5"/>
      <c r="B3" s="5"/>
      <c r="F3" s="6"/>
      <c r="H3" s="3"/>
    </row>
    <row r="4" spans="1:15" ht="27.6" x14ac:dyDescent="0.3">
      <c r="A4" s="17" t="s">
        <v>50</v>
      </c>
      <c r="B4" s="17" t="s">
        <v>51</v>
      </c>
      <c r="C4" s="17" t="s">
        <v>52</v>
      </c>
      <c r="D4" s="17" t="s">
        <v>53</v>
      </c>
      <c r="E4" s="17" t="s">
        <v>54</v>
      </c>
      <c r="F4" s="17" t="s">
        <v>29</v>
      </c>
      <c r="G4" s="7"/>
    </row>
    <row r="5" spans="1:15" s="27" customFormat="1" ht="30.6" x14ac:dyDescent="0.25">
      <c r="A5" s="22">
        <v>43969</v>
      </c>
      <c r="B5" s="43">
        <v>0.4375</v>
      </c>
      <c r="C5" s="19" t="s">
        <v>55</v>
      </c>
      <c r="D5" s="44" t="s">
        <v>56</v>
      </c>
      <c r="E5" s="19" t="s">
        <v>57</v>
      </c>
      <c r="F5" s="45" t="s">
        <v>58</v>
      </c>
      <c r="G5" s="26"/>
    </row>
    <row r="6" spans="1:15" s="27" customFormat="1" ht="30.6" x14ac:dyDescent="0.25">
      <c r="A6" s="22">
        <v>43969</v>
      </c>
      <c r="B6" s="43">
        <v>0.46875</v>
      </c>
      <c r="C6" s="19" t="s">
        <v>59</v>
      </c>
      <c r="D6" s="44" t="s">
        <v>60</v>
      </c>
      <c r="E6" s="19" t="s">
        <v>57</v>
      </c>
      <c r="F6" s="45" t="s">
        <v>61</v>
      </c>
      <c r="G6" s="26"/>
    </row>
    <row r="7" spans="1:15" s="27" customFormat="1" ht="15.6" x14ac:dyDescent="0.25">
      <c r="A7" s="22"/>
      <c r="B7" s="43"/>
      <c r="C7" s="19"/>
      <c r="D7" s="44"/>
      <c r="E7" s="19"/>
      <c r="F7" s="45"/>
      <c r="G7" s="26"/>
    </row>
    <row r="8" spans="1:15" s="27" customFormat="1" ht="15.6" x14ac:dyDescent="0.25">
      <c r="A8" s="22"/>
      <c r="B8" s="43"/>
      <c r="C8" s="19"/>
      <c r="D8" s="44"/>
      <c r="E8" s="19"/>
      <c r="F8" s="45"/>
      <c r="G8" s="26"/>
    </row>
    <row r="9" spans="1:15" s="27" customFormat="1" ht="15.6" x14ac:dyDescent="0.25">
      <c r="A9" s="22"/>
      <c r="B9" s="43"/>
      <c r="C9" s="19"/>
      <c r="D9" s="44"/>
      <c r="E9" s="19"/>
      <c r="F9" s="45"/>
      <c r="G9" s="26"/>
    </row>
    <row r="10" spans="1:15" s="27" customFormat="1" ht="15.6" x14ac:dyDescent="0.25">
      <c r="A10" s="22"/>
      <c r="B10" s="43"/>
      <c r="C10" s="19"/>
      <c r="D10" s="44"/>
      <c r="E10" s="19"/>
      <c r="F10" s="45"/>
      <c r="G10" s="26"/>
    </row>
    <row r="11" spans="1:15" s="27" customFormat="1" ht="15.6" x14ac:dyDescent="0.25">
      <c r="A11" s="22"/>
      <c r="B11" s="43"/>
      <c r="C11" s="19"/>
      <c r="D11" s="44"/>
      <c r="E11" s="19"/>
      <c r="F11" s="45"/>
      <c r="G11" s="26"/>
    </row>
    <row r="12" spans="1:15" s="27" customFormat="1" ht="15.6" x14ac:dyDescent="0.25">
      <c r="A12" s="22"/>
      <c r="B12" s="43"/>
      <c r="C12" s="19"/>
      <c r="D12" s="44"/>
      <c r="E12" s="19"/>
      <c r="F12" s="45"/>
      <c r="G12" s="26"/>
    </row>
    <row r="13" spans="1:15" s="27" customFormat="1" ht="15.6" x14ac:dyDescent="0.25">
      <c r="A13" s="22"/>
      <c r="B13" s="43"/>
      <c r="C13" s="19"/>
      <c r="D13" s="44"/>
      <c r="E13" s="19"/>
      <c r="F13" s="45"/>
      <c r="G13" s="26"/>
    </row>
    <row r="14" spans="1:15" s="27" customFormat="1" ht="15.6" x14ac:dyDescent="0.25">
      <c r="A14" s="22"/>
      <c r="B14" s="43"/>
      <c r="C14" s="19"/>
      <c r="D14" s="44"/>
      <c r="E14" s="19"/>
      <c r="F14" s="45"/>
      <c r="G14" s="26"/>
    </row>
    <row r="15" spans="1:15" s="27" customFormat="1" ht="15.6" x14ac:dyDescent="0.25">
      <c r="A15" s="22"/>
      <c r="B15" s="43"/>
      <c r="C15" s="19"/>
      <c r="D15" s="44"/>
      <c r="E15" s="19"/>
      <c r="F15" s="45"/>
      <c r="G15" s="26"/>
    </row>
    <row r="16" spans="1:15" s="27" customFormat="1" ht="15.6" x14ac:dyDescent="0.25">
      <c r="A16" s="22"/>
      <c r="B16" s="43"/>
      <c r="C16" s="19"/>
      <c r="D16" s="44"/>
      <c r="E16" s="19"/>
      <c r="F16" s="45"/>
      <c r="G16" s="26"/>
    </row>
    <row r="17" spans="1:7" s="27" customFormat="1" ht="15.6" x14ac:dyDescent="0.25">
      <c r="A17" s="22"/>
      <c r="B17" s="43"/>
      <c r="C17" s="19"/>
      <c r="D17" s="44"/>
      <c r="E17" s="19"/>
      <c r="F17" s="45"/>
      <c r="G17" s="26"/>
    </row>
    <row r="18" spans="1:7" s="27" customFormat="1" ht="15.6" x14ac:dyDescent="0.25">
      <c r="A18" s="22"/>
      <c r="B18" s="43"/>
      <c r="C18" s="19"/>
      <c r="D18" s="44"/>
      <c r="E18" s="19"/>
      <c r="F18" s="45"/>
      <c r="G18" s="26"/>
    </row>
    <row r="19" spans="1:7" s="27" customFormat="1" ht="15.6" x14ac:dyDescent="0.25">
      <c r="A19" s="22"/>
      <c r="B19" s="43"/>
      <c r="C19" s="19"/>
      <c r="D19" s="44"/>
      <c r="E19" s="19"/>
      <c r="F19" s="45"/>
      <c r="G19" s="26"/>
    </row>
    <row r="20" spans="1:7" s="27" customFormat="1" ht="15.6" x14ac:dyDescent="0.25">
      <c r="A20" s="22"/>
      <c r="B20" s="43"/>
      <c r="C20" s="19"/>
      <c r="D20" s="44"/>
      <c r="E20" s="19"/>
      <c r="F20" s="45"/>
      <c r="G20" s="26"/>
    </row>
    <row r="21" spans="1:7" s="27" customFormat="1" ht="15.6" x14ac:dyDescent="0.25">
      <c r="A21" s="22"/>
      <c r="B21" s="43"/>
      <c r="C21" s="19"/>
      <c r="D21" s="44"/>
      <c r="E21" s="19"/>
      <c r="F21" s="45"/>
      <c r="G21" s="26"/>
    </row>
    <row r="22" spans="1:7" s="27" customFormat="1" ht="15.6" x14ac:dyDescent="0.25">
      <c r="A22" s="22"/>
      <c r="B22" s="43"/>
      <c r="C22" s="19"/>
      <c r="D22" s="44"/>
      <c r="E22" s="19"/>
      <c r="F22" s="45"/>
      <c r="G22" s="26"/>
    </row>
    <row r="23" spans="1:7" s="27" customFormat="1" ht="15.6" x14ac:dyDescent="0.25">
      <c r="A23" s="22"/>
      <c r="B23" s="43"/>
      <c r="C23" s="19"/>
      <c r="D23" s="44"/>
      <c r="E23" s="19"/>
      <c r="F23" s="45"/>
      <c r="G23" s="26"/>
    </row>
    <row r="24" spans="1:7" s="27" customFormat="1" ht="15.6" x14ac:dyDescent="0.25">
      <c r="A24" s="22"/>
      <c r="B24" s="43"/>
      <c r="C24" s="19"/>
      <c r="D24" s="44"/>
      <c r="E24" s="19"/>
      <c r="F24" s="45"/>
      <c r="G24" s="26"/>
    </row>
    <row r="25" spans="1:7" s="27" customFormat="1" ht="15.6" x14ac:dyDescent="0.25">
      <c r="A25" s="22"/>
      <c r="B25" s="43"/>
      <c r="C25" s="19"/>
      <c r="D25" s="44"/>
      <c r="E25" s="19"/>
      <c r="F25" s="45"/>
      <c r="G25" s="26"/>
    </row>
    <row r="26" spans="1:7" s="27" customFormat="1" ht="15.6" x14ac:dyDescent="0.25">
      <c r="A26" s="22"/>
      <c r="B26" s="43"/>
      <c r="C26" s="19"/>
      <c r="D26" s="44"/>
      <c r="E26" s="19"/>
      <c r="F26" s="45"/>
      <c r="G26" s="26"/>
    </row>
    <row r="27" spans="1:7" s="27" customFormat="1" ht="15.6" x14ac:dyDescent="0.25">
      <c r="A27" s="22"/>
      <c r="B27" s="43"/>
      <c r="C27" s="19"/>
      <c r="D27" s="44"/>
      <c r="E27" s="19"/>
      <c r="F27" s="45"/>
      <c r="G27" s="26"/>
    </row>
    <row r="28" spans="1:7" s="27" customFormat="1" ht="15.6" x14ac:dyDescent="0.25">
      <c r="A28" s="46"/>
      <c r="B28" s="47"/>
      <c r="C28" s="48"/>
      <c r="D28" s="49"/>
      <c r="E28" s="48"/>
      <c r="F28" s="50"/>
      <c r="G28" s="26"/>
    </row>
    <row r="29" spans="1:7" s="27" customFormat="1" x14ac:dyDescent="0.25">
      <c r="A29" s="27" t="s">
        <v>2</v>
      </c>
      <c r="F29" s="36" t="s">
        <v>0</v>
      </c>
    </row>
    <row r="31" spans="1:7" ht="15.6" x14ac:dyDescent="0.25">
      <c r="C31" s="37" t="s">
        <v>15</v>
      </c>
      <c r="D31" s="38"/>
      <c r="E31" s="38"/>
      <c r="F31" s="38"/>
    </row>
    <row r="32" spans="1:7" x14ac:dyDescent="0.25">
      <c r="C32" s="51" t="s">
        <v>74</v>
      </c>
      <c r="D32" s="52"/>
      <c r="E32" s="52"/>
      <c r="F32" s="52"/>
    </row>
    <row r="33" spans="3:6" x14ac:dyDescent="0.25">
      <c r="C33" s="53" t="s">
        <v>13</v>
      </c>
      <c r="D33" s="52"/>
      <c r="E33" s="52"/>
      <c r="F33" s="52"/>
    </row>
    <row r="34" spans="3:6" x14ac:dyDescent="0.25">
      <c r="C34" s="52" t="s">
        <v>14</v>
      </c>
      <c r="D34" s="52"/>
      <c r="E34" s="52"/>
      <c r="F34" s="52"/>
    </row>
    <row r="35" spans="3:6" x14ac:dyDescent="0.25">
      <c r="C35" s="52"/>
      <c r="D35" s="52"/>
      <c r="E35" s="52"/>
      <c r="F35" s="52"/>
    </row>
  </sheetData>
  <autoFilter ref="A4:F29" xr:uid="{00000000-0009-0000-0000-000001000000}"/>
  <phoneticPr fontId="2" type="noConversion"/>
  <conditionalFormatting sqref="C5:C28">
    <cfRule type="expression" dxfId="1" priority="1" stopIfTrue="1">
      <formula>AND(NOT(ISBLANK(C5)),ISERROR(MATCH(C5,Customers,0)))</formula>
    </cfRule>
  </conditionalFormatting>
  <dataValidations count="2">
    <dataValidation type="list" allowBlank="1" showInputMessage="1" sqref="C5:C28" xr:uid="{00000000-0002-0000-0100-000000000000}">
      <formula1>Customers</formula1>
    </dataValidation>
    <dataValidation allowBlank="1" promptTitle="Choose Column Headings" prompt="When this cell is selected, a 2nd down arrow should appear to the right.  Click on this arrow to customize the heading or simply type in your own heading." sqref="A4:F4" xr:uid="{00000000-0002-0000-0100-000001000000}"/>
  </dataValidations>
  <printOptions horizontalCentered="1"/>
  <pageMargins left="0.5" right="0.5" top="0.5" bottom="0.5" header="0.25" footer="0.25"/>
  <pageSetup fitToHeight="0" orientation="landscape" r:id="rId1"/>
  <headerFooter scaleWithDoc="0">
    <oddHeader>&amp;R&amp;8Page &amp;P of &amp;N</oddHeader>
    <oddFooter>&amp;R&amp;8Page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O36"/>
  <sheetViews>
    <sheetView showGridLines="0" zoomScaleNormal="85" zoomScaleSheetLayoutView="85" workbookViewId="0">
      <pane ySplit="4" topLeftCell="A5" activePane="bottomLeft" state="frozen"/>
      <selection pane="bottomLeft" activeCell="M1" sqref="M1"/>
    </sheetView>
  </sheetViews>
  <sheetFormatPr baseColWidth="10" defaultColWidth="9.109375" defaultRowHeight="13.2" x14ac:dyDescent="0.25"/>
  <cols>
    <col min="1" max="1" width="16" style="1" customWidth="1"/>
    <col min="2" max="2" width="11.88671875" style="1" customWidth="1"/>
    <col min="3" max="3" width="13.88671875" style="1" customWidth="1"/>
    <col min="4" max="4" width="12.6640625" style="1" customWidth="1"/>
    <col min="5" max="5" width="17.44140625" style="1" customWidth="1"/>
    <col min="6" max="6" width="13.5546875" style="1" customWidth="1"/>
    <col min="7" max="7" width="17.5546875" style="1" customWidth="1"/>
    <col min="8" max="8" width="19.6640625" style="1" customWidth="1"/>
    <col min="9" max="9" width="8.6640625" style="1" customWidth="1"/>
    <col min="10" max="10" width="5.88671875" style="1" customWidth="1"/>
    <col min="11" max="11" width="10" style="1" customWidth="1"/>
    <col min="12" max="12" width="31" style="1" customWidth="1"/>
    <col min="13" max="13" width="5.88671875" style="1" customWidth="1"/>
    <col min="14" max="14" width="19" style="1" customWidth="1"/>
    <col min="15" max="15" width="19.109375" style="1" customWidth="1"/>
    <col min="16" max="16384" width="9.109375" style="1"/>
  </cols>
  <sheetData>
    <row r="1" spans="1:15" ht="25.2" x14ac:dyDescent="0.45">
      <c r="A1" s="16" t="s">
        <v>70</v>
      </c>
      <c r="B1" s="16"/>
    </row>
    <row r="2" spans="1:15" ht="15.6" x14ac:dyDescent="0.3">
      <c r="A2" s="2" t="s">
        <v>8</v>
      </c>
      <c r="B2" s="2"/>
      <c r="F2" s="3"/>
      <c r="O2" s="4"/>
    </row>
    <row r="3" spans="1:15" x14ac:dyDescent="0.25">
      <c r="H3" s="30"/>
      <c r="I3" s="30"/>
      <c r="J3" s="30"/>
      <c r="K3" s="30"/>
      <c r="L3" s="6"/>
      <c r="N3" s="3"/>
    </row>
    <row r="4" spans="1:15" ht="27.6" x14ac:dyDescent="0.3">
      <c r="A4" s="17" t="s">
        <v>21</v>
      </c>
      <c r="B4" s="17" t="s">
        <v>19</v>
      </c>
      <c r="C4" s="17" t="s">
        <v>62</v>
      </c>
      <c r="D4" s="17" t="s">
        <v>20</v>
      </c>
      <c r="E4" s="17" t="s">
        <v>64</v>
      </c>
      <c r="F4" s="17" t="s">
        <v>63</v>
      </c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29</v>
      </c>
      <c r="M4" s="7"/>
    </row>
    <row r="5" spans="1:15" s="27" customFormat="1" ht="15.6" x14ac:dyDescent="0.25">
      <c r="A5" s="19"/>
      <c r="B5" s="19"/>
      <c r="C5" s="19"/>
      <c r="D5" s="19"/>
      <c r="E5" s="31"/>
      <c r="F5" s="19"/>
      <c r="G5" s="32"/>
      <c r="H5" s="19"/>
      <c r="I5" s="19"/>
      <c r="J5" s="19"/>
      <c r="K5" s="18"/>
      <c r="L5" s="19"/>
      <c r="M5" s="26"/>
    </row>
    <row r="6" spans="1:15" s="27" customFormat="1" ht="15.6" x14ac:dyDescent="0.25">
      <c r="A6" s="19"/>
      <c r="B6" s="19"/>
      <c r="C6" s="19"/>
      <c r="D6" s="19"/>
      <c r="E6" s="31"/>
      <c r="F6" s="19"/>
      <c r="G6" s="19"/>
      <c r="H6" s="19"/>
      <c r="I6" s="19"/>
      <c r="J6" s="19"/>
      <c r="K6" s="18"/>
      <c r="L6" s="19"/>
      <c r="M6" s="26"/>
      <c r="N6" s="28"/>
    </row>
    <row r="7" spans="1:15" s="27" customFormat="1" ht="15.6" x14ac:dyDescent="0.25">
      <c r="A7" s="19"/>
      <c r="B7" s="19"/>
      <c r="C7" s="19"/>
      <c r="D7" s="19"/>
      <c r="E7" s="31"/>
      <c r="F7" s="19"/>
      <c r="G7" s="19"/>
      <c r="H7" s="19"/>
      <c r="I7" s="19"/>
      <c r="J7" s="19"/>
      <c r="K7" s="18"/>
      <c r="L7" s="19"/>
      <c r="M7" s="26"/>
    </row>
    <row r="8" spans="1:15" s="27" customFormat="1" ht="15.6" x14ac:dyDescent="0.25">
      <c r="A8" s="19"/>
      <c r="B8" s="19"/>
      <c r="C8" s="19"/>
      <c r="D8" s="19"/>
      <c r="E8" s="31"/>
      <c r="F8" s="19"/>
      <c r="G8" s="19"/>
      <c r="H8" s="19"/>
      <c r="I8" s="19"/>
      <c r="J8" s="19"/>
      <c r="K8" s="18"/>
      <c r="L8" s="19"/>
      <c r="M8" s="26"/>
    </row>
    <row r="9" spans="1:15" s="27" customFormat="1" ht="15.6" x14ac:dyDescent="0.25">
      <c r="A9" s="19"/>
      <c r="B9" s="19"/>
      <c r="C9" s="19"/>
      <c r="D9" s="19"/>
      <c r="E9" s="31"/>
      <c r="F9" s="19"/>
      <c r="G9" s="19"/>
      <c r="H9" s="19"/>
      <c r="I9" s="19"/>
      <c r="J9" s="19"/>
      <c r="K9" s="18"/>
      <c r="L9" s="19"/>
      <c r="M9" s="26"/>
    </row>
    <row r="10" spans="1:15" s="27" customFormat="1" ht="15.6" x14ac:dyDescent="0.25">
      <c r="A10" s="19"/>
      <c r="B10" s="19"/>
      <c r="C10" s="19"/>
      <c r="D10" s="19"/>
      <c r="E10" s="31"/>
      <c r="F10" s="19"/>
      <c r="G10" s="19"/>
      <c r="H10" s="19"/>
      <c r="I10" s="19"/>
      <c r="J10" s="19"/>
      <c r="K10" s="18"/>
      <c r="L10" s="19"/>
      <c r="M10" s="26"/>
    </row>
    <row r="11" spans="1:15" s="27" customFormat="1" ht="15.6" x14ac:dyDescent="0.25">
      <c r="A11" s="19"/>
      <c r="B11" s="19"/>
      <c r="C11" s="19"/>
      <c r="D11" s="19"/>
      <c r="E11" s="31"/>
      <c r="F11" s="19"/>
      <c r="G11" s="19"/>
      <c r="H11" s="19"/>
      <c r="I11" s="19"/>
      <c r="J11" s="19"/>
      <c r="K11" s="18"/>
      <c r="L11" s="19"/>
      <c r="M11" s="26"/>
    </row>
    <row r="12" spans="1:15" s="27" customFormat="1" ht="15.6" x14ac:dyDescent="0.25">
      <c r="A12" s="19"/>
      <c r="B12" s="19"/>
      <c r="C12" s="19"/>
      <c r="D12" s="19"/>
      <c r="E12" s="31"/>
      <c r="F12" s="19"/>
      <c r="G12" s="19"/>
      <c r="H12" s="19"/>
      <c r="I12" s="19"/>
      <c r="J12" s="19"/>
      <c r="K12" s="18"/>
      <c r="L12" s="19"/>
      <c r="M12" s="26"/>
    </row>
    <row r="13" spans="1:15" s="27" customFormat="1" ht="15.6" x14ac:dyDescent="0.25">
      <c r="A13" s="19"/>
      <c r="B13" s="19"/>
      <c r="C13" s="19"/>
      <c r="D13" s="19"/>
      <c r="E13" s="31"/>
      <c r="F13" s="19"/>
      <c r="G13" s="19"/>
      <c r="H13" s="19"/>
      <c r="I13" s="19"/>
      <c r="J13" s="19"/>
      <c r="K13" s="18"/>
      <c r="L13" s="19"/>
      <c r="M13" s="26"/>
    </row>
    <row r="14" spans="1:15" s="27" customFormat="1" ht="15.6" x14ac:dyDescent="0.25">
      <c r="A14" s="19"/>
      <c r="B14" s="19"/>
      <c r="C14" s="19"/>
      <c r="D14" s="19"/>
      <c r="E14" s="31"/>
      <c r="F14" s="19"/>
      <c r="G14" s="19"/>
      <c r="H14" s="19"/>
      <c r="I14" s="19"/>
      <c r="J14" s="19"/>
      <c r="K14" s="18"/>
      <c r="L14" s="19"/>
      <c r="M14" s="26"/>
    </row>
    <row r="15" spans="1:15" s="27" customFormat="1" ht="15.6" x14ac:dyDescent="0.25">
      <c r="A15" s="19"/>
      <c r="B15" s="19"/>
      <c r="C15" s="19"/>
      <c r="D15" s="19"/>
      <c r="E15" s="31"/>
      <c r="F15" s="19"/>
      <c r="G15" s="19"/>
      <c r="H15" s="19"/>
      <c r="I15" s="19"/>
      <c r="J15" s="19"/>
      <c r="K15" s="18"/>
      <c r="L15" s="19"/>
      <c r="M15" s="26"/>
    </row>
    <row r="16" spans="1:15" s="27" customFormat="1" ht="15.6" x14ac:dyDescent="0.25">
      <c r="A16" s="19"/>
      <c r="B16" s="19"/>
      <c r="C16" s="19"/>
      <c r="D16" s="19"/>
      <c r="E16" s="31"/>
      <c r="F16" s="19"/>
      <c r="G16" s="19"/>
      <c r="H16" s="19"/>
      <c r="I16" s="19"/>
      <c r="J16" s="19"/>
      <c r="K16" s="18"/>
      <c r="L16" s="19"/>
      <c r="M16" s="26"/>
    </row>
    <row r="17" spans="1:13" s="27" customFormat="1" ht="15.6" x14ac:dyDescent="0.25">
      <c r="A17" s="19"/>
      <c r="B17" s="19"/>
      <c r="C17" s="19"/>
      <c r="D17" s="19"/>
      <c r="E17" s="31"/>
      <c r="F17" s="19"/>
      <c r="G17" s="19"/>
      <c r="H17" s="19"/>
      <c r="I17" s="19"/>
      <c r="J17" s="19"/>
      <c r="K17" s="18"/>
      <c r="L17" s="19"/>
      <c r="M17" s="26"/>
    </row>
    <row r="18" spans="1:13" s="27" customFormat="1" ht="15.6" x14ac:dyDescent="0.25">
      <c r="A18" s="19"/>
      <c r="B18" s="19"/>
      <c r="C18" s="19"/>
      <c r="D18" s="19"/>
      <c r="E18" s="31"/>
      <c r="F18" s="19"/>
      <c r="G18" s="19"/>
      <c r="H18" s="19"/>
      <c r="I18" s="19"/>
      <c r="J18" s="19"/>
      <c r="K18" s="18"/>
      <c r="L18" s="19"/>
      <c r="M18" s="26"/>
    </row>
    <row r="19" spans="1:13" s="27" customFormat="1" ht="15.6" x14ac:dyDescent="0.25">
      <c r="A19" s="19"/>
      <c r="B19" s="19"/>
      <c r="C19" s="19"/>
      <c r="D19" s="19"/>
      <c r="E19" s="31"/>
      <c r="F19" s="19"/>
      <c r="G19" s="19"/>
      <c r="H19" s="19"/>
      <c r="I19" s="19"/>
      <c r="J19" s="19"/>
      <c r="K19" s="18"/>
      <c r="L19" s="19"/>
      <c r="M19" s="26"/>
    </row>
    <row r="20" spans="1:13" s="27" customFormat="1" ht="15.6" x14ac:dyDescent="0.25">
      <c r="A20" s="19"/>
      <c r="B20" s="19"/>
      <c r="C20" s="19"/>
      <c r="D20" s="19"/>
      <c r="E20" s="31"/>
      <c r="F20" s="19"/>
      <c r="G20" s="19"/>
      <c r="H20" s="19"/>
      <c r="I20" s="19"/>
      <c r="J20" s="19"/>
      <c r="K20" s="18"/>
      <c r="L20" s="19"/>
      <c r="M20" s="26"/>
    </row>
    <row r="21" spans="1:13" s="27" customFormat="1" ht="15.6" x14ac:dyDescent="0.25">
      <c r="A21" s="19"/>
      <c r="B21" s="19"/>
      <c r="C21" s="19"/>
      <c r="D21" s="19"/>
      <c r="E21" s="31"/>
      <c r="F21" s="19"/>
      <c r="G21" s="19"/>
      <c r="H21" s="19"/>
      <c r="I21" s="19"/>
      <c r="J21" s="19"/>
      <c r="K21" s="18"/>
      <c r="L21" s="19"/>
      <c r="M21" s="26"/>
    </row>
    <row r="22" spans="1:13" s="27" customFormat="1" ht="15.6" x14ac:dyDescent="0.25">
      <c r="A22" s="19"/>
      <c r="B22" s="19"/>
      <c r="C22" s="19"/>
      <c r="D22" s="19"/>
      <c r="E22" s="31"/>
      <c r="F22" s="19"/>
      <c r="G22" s="19"/>
      <c r="H22" s="19"/>
      <c r="I22" s="19"/>
      <c r="J22" s="19"/>
      <c r="K22" s="18"/>
      <c r="L22" s="19"/>
      <c r="M22" s="26"/>
    </row>
    <row r="23" spans="1:13" s="27" customFormat="1" ht="15.6" x14ac:dyDescent="0.25">
      <c r="A23" s="19"/>
      <c r="B23" s="19"/>
      <c r="C23" s="19"/>
      <c r="D23" s="19"/>
      <c r="E23" s="31"/>
      <c r="F23" s="19"/>
      <c r="G23" s="19"/>
      <c r="H23" s="19"/>
      <c r="I23" s="19"/>
      <c r="J23" s="19"/>
      <c r="K23" s="18"/>
      <c r="L23" s="19"/>
      <c r="M23" s="26"/>
    </row>
    <row r="24" spans="1:13" s="27" customFormat="1" ht="15.6" x14ac:dyDescent="0.25">
      <c r="A24" s="19"/>
      <c r="B24" s="19"/>
      <c r="C24" s="19"/>
      <c r="D24" s="19"/>
      <c r="E24" s="31"/>
      <c r="F24" s="19"/>
      <c r="G24" s="19"/>
      <c r="H24" s="19"/>
      <c r="I24" s="19"/>
      <c r="J24" s="19"/>
      <c r="K24" s="18"/>
      <c r="L24" s="19"/>
      <c r="M24" s="26"/>
    </row>
    <row r="25" spans="1:13" s="27" customFormat="1" ht="15.6" x14ac:dyDescent="0.25">
      <c r="A25" s="19"/>
      <c r="B25" s="19"/>
      <c r="C25" s="19"/>
      <c r="D25" s="19"/>
      <c r="E25" s="31"/>
      <c r="F25" s="19"/>
      <c r="G25" s="19"/>
      <c r="H25" s="19"/>
      <c r="I25" s="19"/>
      <c r="J25" s="19"/>
      <c r="K25" s="18"/>
      <c r="L25" s="19"/>
      <c r="M25" s="26"/>
    </row>
    <row r="26" spans="1:13" s="27" customFormat="1" ht="15.6" x14ac:dyDescent="0.25">
      <c r="A26" s="19"/>
      <c r="B26" s="19"/>
      <c r="C26" s="19"/>
      <c r="D26" s="19"/>
      <c r="E26" s="31"/>
      <c r="F26" s="19"/>
      <c r="G26" s="19"/>
      <c r="H26" s="19"/>
      <c r="I26" s="19"/>
      <c r="J26" s="19"/>
      <c r="K26" s="18"/>
      <c r="L26" s="19"/>
      <c r="M26" s="26"/>
    </row>
    <row r="27" spans="1:13" s="27" customFormat="1" ht="15.6" x14ac:dyDescent="0.25">
      <c r="A27" s="19"/>
      <c r="B27" s="19"/>
      <c r="C27" s="19"/>
      <c r="D27" s="19"/>
      <c r="E27" s="31"/>
      <c r="F27" s="19"/>
      <c r="G27" s="19"/>
      <c r="H27" s="19"/>
      <c r="I27" s="19"/>
      <c r="J27" s="19"/>
      <c r="K27" s="18"/>
      <c r="L27" s="19"/>
      <c r="M27" s="26"/>
    </row>
    <row r="28" spans="1:13" s="27" customFormat="1" ht="15.6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4"/>
      <c r="K28" s="35"/>
      <c r="L28" s="33"/>
      <c r="M28" s="26"/>
    </row>
    <row r="29" spans="1:13" s="27" customFormat="1" x14ac:dyDescent="0.25">
      <c r="A29" s="27" t="s">
        <v>2</v>
      </c>
      <c r="L29" s="36" t="s">
        <v>0</v>
      </c>
    </row>
    <row r="31" spans="1:13" ht="15.6" x14ac:dyDescent="0.25">
      <c r="B31" s="37" t="s">
        <v>15</v>
      </c>
      <c r="C31" s="38"/>
      <c r="D31" s="38"/>
      <c r="E31" s="38"/>
      <c r="F31" s="38"/>
      <c r="G31" s="38"/>
      <c r="H31" s="38"/>
    </row>
    <row r="32" spans="1:13" x14ac:dyDescent="0.25">
      <c r="B32" s="39" t="s">
        <v>73</v>
      </c>
      <c r="C32" s="40"/>
      <c r="D32" s="40"/>
      <c r="E32" s="40"/>
      <c r="F32" s="40"/>
      <c r="G32" s="40"/>
      <c r="H32" s="40"/>
    </row>
    <row r="33" spans="2:8" x14ac:dyDescent="0.25">
      <c r="B33" s="40"/>
      <c r="C33" s="40"/>
      <c r="D33" s="40"/>
      <c r="E33" s="40"/>
      <c r="F33" s="40"/>
      <c r="G33" s="40"/>
      <c r="H33" s="40"/>
    </row>
    <row r="34" spans="2:8" x14ac:dyDescent="0.25">
      <c r="B34" s="41" t="s">
        <v>12</v>
      </c>
      <c r="C34" s="40"/>
      <c r="D34" s="40"/>
      <c r="E34" s="40"/>
      <c r="F34" s="40"/>
      <c r="G34" s="40"/>
      <c r="H34" s="40"/>
    </row>
    <row r="35" spans="2:8" x14ac:dyDescent="0.25">
      <c r="B35" s="39" t="s">
        <v>11</v>
      </c>
      <c r="C35" s="40"/>
      <c r="D35" s="40"/>
      <c r="E35" s="40"/>
      <c r="F35" s="40"/>
      <c r="G35" s="40"/>
      <c r="H35" s="40"/>
    </row>
    <row r="36" spans="2:8" x14ac:dyDescent="0.25">
      <c r="B36" s="42"/>
      <c r="C36" s="42"/>
      <c r="D36" s="42"/>
      <c r="E36" s="42"/>
      <c r="F36" s="42"/>
      <c r="G36" s="42"/>
      <c r="H36" s="42"/>
    </row>
  </sheetData>
  <autoFilter ref="A4:L28" xr:uid="{00000000-0009-0000-0000-000003000000}"/>
  <phoneticPr fontId="2" type="noConversion"/>
  <dataValidations count="1">
    <dataValidation allowBlank="1" promptTitle="Choose Column Headings" prompt="When this cell is selected, a 2nd down arrow should appear to the right.  Click on this arrow to customize the heading or simply type in your own heading." sqref="A4:L4" xr:uid="{00000000-0002-0000-0300-000000000000}"/>
  </dataValidations>
  <printOptions horizontalCentered="1"/>
  <pageMargins left="0.5" right="0.5" top="0.5" bottom="0.5" header="0.25" footer="0.25"/>
  <pageSetup scale="76" fitToHeight="0" orientation="landscape" r:id="rId1"/>
  <headerFooter scaleWithDoc="0">
    <oddHeader>&amp;R&amp;8Page &amp;P of &amp;N</oddHeader>
    <oddFooter>&amp;R&amp;8Page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A1:O41"/>
  <sheetViews>
    <sheetView showGridLines="0" zoomScaleNormal="100" zoomScaleSheetLayoutView="85" workbookViewId="0">
      <pane ySplit="4" topLeftCell="A5" activePane="bottomLeft" state="frozen"/>
      <selection pane="bottomLeft" activeCell="I18" sqref="I18"/>
    </sheetView>
  </sheetViews>
  <sheetFormatPr baseColWidth="10" defaultColWidth="9.109375" defaultRowHeight="13.2" x14ac:dyDescent="0.25"/>
  <cols>
    <col min="1" max="1" width="12" style="1" customWidth="1"/>
    <col min="2" max="2" width="17.5546875" style="1" customWidth="1"/>
    <col min="3" max="3" width="16" style="1" customWidth="1"/>
    <col min="4" max="4" width="29.5546875" style="1" customWidth="1"/>
    <col min="5" max="5" width="14.33203125" style="1" customWidth="1"/>
    <col min="6" max="6" width="30" style="1" customWidth="1"/>
    <col min="7" max="7" width="5.33203125" style="1" customWidth="1"/>
    <col min="8" max="8" width="16" style="1" customWidth="1"/>
    <col min="9" max="9" width="19.109375" style="1" customWidth="1"/>
    <col min="10" max="16384" width="9.109375" style="1"/>
  </cols>
  <sheetData>
    <row r="1" spans="1:15" ht="25.2" x14ac:dyDescent="0.45">
      <c r="A1" s="16" t="s">
        <v>71</v>
      </c>
      <c r="B1" s="16"/>
    </row>
    <row r="2" spans="1:15" ht="15.6" x14ac:dyDescent="0.3">
      <c r="A2" s="2" t="s">
        <v>72</v>
      </c>
      <c r="B2" s="2"/>
      <c r="F2" s="3"/>
      <c r="O2" s="4"/>
    </row>
    <row r="3" spans="1:15" ht="15.6" x14ac:dyDescent="0.3">
      <c r="A3" s="5"/>
      <c r="F3" s="6" t="s">
        <v>76</v>
      </c>
      <c r="H3" s="3"/>
      <c r="I3" s="3"/>
    </row>
    <row r="4" spans="1:15" ht="27.6" x14ac:dyDescent="0.3">
      <c r="A4" s="62" t="s">
        <v>77</v>
      </c>
      <c r="B4" s="62" t="s">
        <v>78</v>
      </c>
      <c r="C4" s="62" t="s">
        <v>79</v>
      </c>
      <c r="D4" s="62" t="s">
        <v>80</v>
      </c>
      <c r="E4" s="62" t="s">
        <v>81</v>
      </c>
      <c r="F4" s="62" t="s">
        <v>29</v>
      </c>
      <c r="G4" s="7"/>
    </row>
    <row r="5" spans="1:15" s="27" customFormat="1" ht="15.6" x14ac:dyDescent="0.25">
      <c r="A5" s="22"/>
      <c r="B5" s="19"/>
      <c r="C5" s="21"/>
      <c r="D5" s="54"/>
      <c r="E5" s="55"/>
      <c r="F5" s="45"/>
      <c r="G5" s="26"/>
    </row>
    <row r="6" spans="1:15" s="27" customFormat="1" ht="15.6" x14ac:dyDescent="0.25">
      <c r="A6" s="22"/>
      <c r="B6" s="19"/>
      <c r="C6" s="21"/>
      <c r="D6" s="54"/>
      <c r="E6" s="55"/>
      <c r="F6" s="45"/>
      <c r="G6" s="26"/>
      <c r="H6" s="28"/>
    </row>
    <row r="7" spans="1:15" s="27" customFormat="1" ht="15.6" x14ac:dyDescent="0.25">
      <c r="A7" s="22"/>
      <c r="B7" s="19"/>
      <c r="C7" s="21"/>
      <c r="D7" s="54"/>
      <c r="E7" s="55"/>
      <c r="F7" s="45"/>
      <c r="G7" s="26"/>
    </row>
    <row r="8" spans="1:15" s="27" customFormat="1" ht="15.6" x14ac:dyDescent="0.25">
      <c r="A8" s="22"/>
      <c r="B8" s="19"/>
      <c r="C8" s="21"/>
      <c r="D8" s="54"/>
      <c r="E8" s="55"/>
      <c r="F8" s="45"/>
      <c r="G8" s="26"/>
    </row>
    <row r="9" spans="1:15" s="27" customFormat="1" ht="15.6" x14ac:dyDescent="0.25">
      <c r="A9" s="22"/>
      <c r="B9" s="19"/>
      <c r="C9" s="21"/>
      <c r="D9" s="54"/>
      <c r="E9" s="55"/>
      <c r="F9" s="45"/>
      <c r="G9" s="26"/>
    </row>
    <row r="10" spans="1:15" s="27" customFormat="1" ht="15.6" x14ac:dyDescent="0.25">
      <c r="A10" s="22"/>
      <c r="B10" s="19"/>
      <c r="C10" s="21"/>
      <c r="D10" s="54"/>
      <c r="E10" s="55"/>
      <c r="F10" s="45"/>
      <c r="G10" s="26"/>
    </row>
    <row r="11" spans="1:15" s="27" customFormat="1" ht="15.6" x14ac:dyDescent="0.25">
      <c r="A11" s="22"/>
      <c r="B11" s="19"/>
      <c r="C11" s="21"/>
      <c r="D11" s="54"/>
      <c r="E11" s="55"/>
      <c r="F11" s="45"/>
      <c r="G11" s="26"/>
    </row>
    <row r="12" spans="1:15" s="27" customFormat="1" ht="15.6" x14ac:dyDescent="0.25">
      <c r="A12" s="22"/>
      <c r="B12" s="19"/>
      <c r="C12" s="21"/>
      <c r="D12" s="54"/>
      <c r="E12" s="55"/>
      <c r="F12" s="45"/>
      <c r="G12" s="26"/>
    </row>
    <row r="13" spans="1:15" s="27" customFormat="1" ht="15.6" x14ac:dyDescent="0.25">
      <c r="A13" s="22"/>
      <c r="B13" s="19"/>
      <c r="C13" s="21"/>
      <c r="D13" s="54"/>
      <c r="E13" s="55"/>
      <c r="F13" s="45"/>
      <c r="G13" s="26"/>
    </row>
    <row r="14" spans="1:15" s="27" customFormat="1" ht="15.6" x14ac:dyDescent="0.25">
      <c r="A14" s="22"/>
      <c r="B14" s="19"/>
      <c r="C14" s="21"/>
      <c r="D14" s="54"/>
      <c r="E14" s="55"/>
      <c r="F14" s="45"/>
      <c r="G14" s="26"/>
    </row>
    <row r="15" spans="1:15" s="27" customFormat="1" ht="15.6" x14ac:dyDescent="0.25">
      <c r="A15" s="22"/>
      <c r="B15" s="19"/>
      <c r="C15" s="21"/>
      <c r="D15" s="54"/>
      <c r="E15" s="55"/>
      <c r="F15" s="45"/>
      <c r="G15" s="26"/>
    </row>
    <row r="16" spans="1:15" s="27" customFormat="1" ht="15.6" x14ac:dyDescent="0.25">
      <c r="A16" s="22"/>
      <c r="B16" s="19"/>
      <c r="C16" s="21"/>
      <c r="D16" s="54"/>
      <c r="E16" s="55"/>
      <c r="F16" s="45"/>
      <c r="G16" s="26"/>
    </row>
    <row r="17" spans="1:7" s="27" customFormat="1" ht="15.6" x14ac:dyDescent="0.25">
      <c r="A17" s="22"/>
      <c r="B17" s="19"/>
      <c r="C17" s="21"/>
      <c r="D17" s="54"/>
      <c r="E17" s="55"/>
      <c r="F17" s="45"/>
      <c r="G17" s="26"/>
    </row>
    <row r="18" spans="1:7" s="27" customFormat="1" ht="15.6" x14ac:dyDescent="0.25">
      <c r="A18" s="22"/>
      <c r="B18" s="19"/>
      <c r="C18" s="21"/>
      <c r="D18" s="54"/>
      <c r="E18" s="55"/>
      <c r="F18" s="45"/>
      <c r="G18" s="26"/>
    </row>
    <row r="19" spans="1:7" s="27" customFormat="1" ht="15.6" x14ac:dyDescent="0.25">
      <c r="A19" s="22"/>
      <c r="B19" s="19"/>
      <c r="C19" s="21"/>
      <c r="D19" s="54"/>
      <c r="E19" s="55"/>
      <c r="F19" s="45"/>
      <c r="G19" s="26"/>
    </row>
    <row r="20" spans="1:7" s="27" customFormat="1" ht="15.6" x14ac:dyDescent="0.25">
      <c r="A20" s="22"/>
      <c r="B20" s="19"/>
      <c r="C20" s="21"/>
      <c r="D20" s="54"/>
      <c r="E20" s="55"/>
      <c r="F20" s="45"/>
      <c r="G20" s="26"/>
    </row>
    <row r="21" spans="1:7" s="27" customFormat="1" ht="15.6" x14ac:dyDescent="0.25">
      <c r="A21" s="22"/>
      <c r="B21" s="19"/>
      <c r="C21" s="21"/>
      <c r="D21" s="54"/>
      <c r="E21" s="55"/>
      <c r="F21" s="45"/>
      <c r="G21" s="26"/>
    </row>
    <row r="22" spans="1:7" s="27" customFormat="1" ht="15.6" x14ac:dyDescent="0.25">
      <c r="A22" s="22"/>
      <c r="B22" s="19"/>
      <c r="C22" s="21"/>
      <c r="D22" s="54"/>
      <c r="E22" s="55"/>
      <c r="F22" s="45"/>
      <c r="G22" s="26"/>
    </row>
    <row r="23" spans="1:7" s="27" customFormat="1" ht="15.6" x14ac:dyDescent="0.25">
      <c r="A23" s="22"/>
      <c r="B23" s="19"/>
      <c r="C23" s="21"/>
      <c r="D23" s="54"/>
      <c r="E23" s="55"/>
      <c r="F23" s="45"/>
      <c r="G23" s="26"/>
    </row>
    <row r="24" spans="1:7" s="27" customFormat="1" ht="15.6" x14ac:dyDescent="0.25">
      <c r="A24" s="22"/>
      <c r="B24" s="19"/>
      <c r="C24" s="21"/>
      <c r="D24" s="54"/>
      <c r="E24" s="55"/>
      <c r="F24" s="45"/>
      <c r="G24" s="26"/>
    </row>
    <row r="25" spans="1:7" s="27" customFormat="1" ht="15.6" x14ac:dyDescent="0.25">
      <c r="A25" s="22"/>
      <c r="B25" s="19"/>
      <c r="C25" s="21"/>
      <c r="D25" s="54"/>
      <c r="E25" s="55"/>
      <c r="F25" s="45"/>
      <c r="G25" s="26"/>
    </row>
    <row r="26" spans="1:7" s="27" customFormat="1" ht="15.6" x14ac:dyDescent="0.25">
      <c r="A26" s="22"/>
      <c r="B26" s="19"/>
      <c r="C26" s="21"/>
      <c r="D26" s="54"/>
      <c r="E26" s="55"/>
      <c r="F26" s="45"/>
      <c r="G26" s="26"/>
    </row>
    <row r="27" spans="1:7" s="27" customFormat="1" ht="15.6" x14ac:dyDescent="0.25">
      <c r="A27" s="22"/>
      <c r="B27" s="19"/>
      <c r="C27" s="21"/>
      <c r="D27" s="54"/>
      <c r="E27" s="55"/>
      <c r="F27" s="45"/>
      <c r="G27" s="26"/>
    </row>
    <row r="28" spans="1:7" s="27" customFormat="1" ht="15.6" x14ac:dyDescent="0.25">
      <c r="A28" s="22"/>
      <c r="B28" s="19"/>
      <c r="C28" s="21"/>
      <c r="D28" s="54"/>
      <c r="E28" s="55"/>
      <c r="F28" s="45"/>
      <c r="G28" s="26"/>
    </row>
    <row r="29" spans="1:7" s="27" customFormat="1" ht="15.6" x14ac:dyDescent="0.25">
      <c r="A29" s="22"/>
      <c r="B29" s="19"/>
      <c r="C29" s="21"/>
      <c r="D29" s="54"/>
      <c r="E29" s="55"/>
      <c r="F29" s="45"/>
      <c r="G29" s="26"/>
    </row>
    <row r="30" spans="1:7" s="27" customFormat="1" ht="15.6" x14ac:dyDescent="0.25">
      <c r="A30" s="22"/>
      <c r="B30" s="19"/>
      <c r="C30" s="21"/>
      <c r="D30" s="54"/>
      <c r="E30" s="55"/>
      <c r="F30" s="45"/>
      <c r="G30" s="26"/>
    </row>
    <row r="31" spans="1:7" s="27" customFormat="1" ht="15.6" x14ac:dyDescent="0.25">
      <c r="A31" s="22"/>
      <c r="B31" s="19"/>
      <c r="C31" s="21"/>
      <c r="D31" s="54"/>
      <c r="E31" s="55"/>
      <c r="F31" s="45"/>
      <c r="G31" s="26"/>
    </row>
    <row r="32" spans="1:7" s="27" customFormat="1" ht="15.6" x14ac:dyDescent="0.25">
      <c r="A32" s="33"/>
      <c r="B32" s="56"/>
      <c r="C32" s="57"/>
      <c r="D32" s="57"/>
      <c r="E32" s="58"/>
      <c r="F32" s="59"/>
      <c r="G32" s="26"/>
    </row>
    <row r="33" spans="1:6" s="27" customFormat="1" x14ac:dyDescent="0.25">
      <c r="A33" s="27" t="s">
        <v>2</v>
      </c>
      <c r="F33" s="60" t="s">
        <v>0</v>
      </c>
    </row>
    <row r="35" spans="1:6" ht="15.6" x14ac:dyDescent="0.25">
      <c r="B35" s="37" t="s">
        <v>15</v>
      </c>
      <c r="C35" s="38"/>
      <c r="D35" s="38"/>
      <c r="E35" s="38"/>
    </row>
    <row r="36" spans="1:6" x14ac:dyDescent="0.25">
      <c r="B36" s="39" t="s">
        <v>75</v>
      </c>
      <c r="C36" s="40"/>
      <c r="D36" s="40"/>
      <c r="E36" s="40"/>
    </row>
    <row r="37" spans="1:6" x14ac:dyDescent="0.25">
      <c r="B37" s="40"/>
      <c r="C37" s="40"/>
      <c r="D37" s="40"/>
      <c r="E37" s="40"/>
    </row>
    <row r="38" spans="1:6" x14ac:dyDescent="0.25">
      <c r="B38" s="41" t="s">
        <v>12</v>
      </c>
      <c r="C38" s="40"/>
      <c r="D38" s="40"/>
      <c r="E38" s="40"/>
    </row>
    <row r="39" spans="1:6" x14ac:dyDescent="0.25">
      <c r="B39" s="61" t="s">
        <v>9</v>
      </c>
      <c r="C39" s="40"/>
      <c r="D39" s="40"/>
      <c r="E39" s="40"/>
    </row>
    <row r="40" spans="1:6" x14ac:dyDescent="0.25">
      <c r="B40" s="39" t="s">
        <v>10</v>
      </c>
      <c r="C40" s="40"/>
      <c r="D40" s="40"/>
      <c r="E40" s="40"/>
    </row>
    <row r="41" spans="1:6" x14ac:dyDescent="0.25">
      <c r="B41" s="40"/>
      <c r="C41" s="40"/>
      <c r="D41" s="40"/>
      <c r="E41" s="40"/>
    </row>
  </sheetData>
  <autoFilter ref="A4:F32" xr:uid="{00000000-0009-0000-0000-000002000000}"/>
  <phoneticPr fontId="2" type="noConversion"/>
  <conditionalFormatting sqref="B5:B32">
    <cfRule type="expression" dxfId="0" priority="2" stopIfTrue="1">
      <formula>AND(NOT(ISBLANK(B5)),ISERROR(MATCH(B5,Customers,0)))</formula>
    </cfRule>
  </conditionalFormatting>
  <dataValidations count="2">
    <dataValidation type="list" allowBlank="1" showInputMessage="1" sqref="B5:B32" xr:uid="{00000000-0002-0000-0200-000000000000}">
      <formula1>Customers</formula1>
    </dataValidation>
    <dataValidation allowBlank="1" promptTitle="Choose Column Headings" prompt="When this cell is selected, a 2nd down arrow should appear to the right.  Click on this arrow to customize the heading or simply type in your own heading." sqref="A4:F4" xr:uid="{00000000-0002-0000-0200-000001000000}"/>
  </dataValidations>
  <printOptions horizontalCentered="1"/>
  <pageMargins left="0.5" right="0.5" top="0.5" bottom="0.5" header="0.25" footer="0.25"/>
  <pageSetup scale="85" fitToHeight="0" orientation="portrait" r:id="rId1"/>
  <headerFooter scaleWithDoc="0">
    <oddHeader>&amp;R&amp;8Page &amp;P of &amp;N</oddHeader>
    <oddFooter>&amp;R&amp;8Page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showGridLines="0" workbookViewId="0">
      <selection activeCell="E21" sqref="E21"/>
    </sheetView>
  </sheetViews>
  <sheetFormatPr baseColWidth="10" defaultColWidth="9.109375" defaultRowHeight="13.2" x14ac:dyDescent="0.25"/>
  <cols>
    <col min="1" max="1" width="19.21875" style="1" customWidth="1"/>
    <col min="2" max="2" width="6.109375" style="1" customWidth="1"/>
    <col min="3" max="3" width="17.109375" style="1" customWidth="1"/>
    <col min="4" max="4" width="9.109375" style="1"/>
    <col min="5" max="5" width="41.77734375" style="1" bestFit="1" customWidth="1"/>
    <col min="6" max="16384" width="9.109375" style="1"/>
  </cols>
  <sheetData>
    <row r="1" spans="1:6" ht="19.5" customHeight="1" x14ac:dyDescent="0.25">
      <c r="A1" s="63" t="s">
        <v>27</v>
      </c>
      <c r="B1" s="27"/>
      <c r="C1" s="63" t="s">
        <v>7</v>
      </c>
      <c r="D1" s="27"/>
      <c r="E1" s="64" t="s">
        <v>90</v>
      </c>
      <c r="F1" s="27"/>
    </row>
    <row r="2" spans="1:6" x14ac:dyDescent="0.25">
      <c r="A2" s="65"/>
      <c r="B2" s="27"/>
      <c r="C2" s="65"/>
      <c r="D2" s="27"/>
      <c r="E2" s="27"/>
      <c r="F2" s="27"/>
    </row>
    <row r="3" spans="1:6" x14ac:dyDescent="0.25">
      <c r="A3" s="65" t="s">
        <v>82</v>
      </c>
      <c r="B3" s="27"/>
      <c r="C3" s="65" t="s">
        <v>3</v>
      </c>
      <c r="D3" s="27"/>
      <c r="E3" s="28" t="s">
        <v>91</v>
      </c>
      <c r="F3" s="27"/>
    </row>
    <row r="4" spans="1:6" x14ac:dyDescent="0.25">
      <c r="A4" s="65" t="s">
        <v>83</v>
      </c>
      <c r="B4" s="27"/>
      <c r="C4" s="65" t="s">
        <v>4</v>
      </c>
      <c r="D4" s="27"/>
      <c r="E4" s="66">
        <v>2</v>
      </c>
      <c r="F4" s="27"/>
    </row>
    <row r="5" spans="1:6" x14ac:dyDescent="0.25">
      <c r="A5" s="65" t="s">
        <v>84</v>
      </c>
      <c r="B5" s="27"/>
      <c r="C5" s="65" t="s">
        <v>89</v>
      </c>
      <c r="D5" s="27"/>
      <c r="E5" s="67">
        <v>5</v>
      </c>
      <c r="F5" s="27"/>
    </row>
    <row r="6" spans="1:6" x14ac:dyDescent="0.25">
      <c r="A6" s="68" t="s">
        <v>85</v>
      </c>
      <c r="B6" s="27"/>
      <c r="C6" s="65" t="s">
        <v>88</v>
      </c>
      <c r="D6" s="27"/>
      <c r="E6" s="69" t="str">
        <f>"&gt; "&amp;days_since_last_2</f>
        <v>&gt; 5</v>
      </c>
      <c r="F6" s="27"/>
    </row>
    <row r="7" spans="1:6" x14ac:dyDescent="0.25">
      <c r="A7" s="70" t="s">
        <v>86</v>
      </c>
      <c r="B7" s="27"/>
      <c r="C7" s="65" t="s">
        <v>5</v>
      </c>
      <c r="D7" s="27"/>
      <c r="E7" s="27"/>
      <c r="F7" s="27"/>
    </row>
    <row r="8" spans="1:6" x14ac:dyDescent="0.25">
      <c r="A8" s="71" t="s">
        <v>87</v>
      </c>
      <c r="B8" s="27"/>
      <c r="C8" s="65" t="s">
        <v>6</v>
      </c>
      <c r="D8" s="27"/>
      <c r="E8" s="28" t="s">
        <v>92</v>
      </c>
      <c r="F8" s="27"/>
    </row>
    <row r="9" spans="1:6" x14ac:dyDescent="0.25">
      <c r="A9" s="65"/>
      <c r="B9" s="27"/>
      <c r="C9" s="65" t="s">
        <v>16</v>
      </c>
      <c r="D9" s="27"/>
      <c r="E9" s="66">
        <v>10</v>
      </c>
      <c r="F9" s="27"/>
    </row>
    <row r="10" spans="1:6" x14ac:dyDescent="0.25">
      <c r="A10" s="65"/>
      <c r="B10" s="27"/>
      <c r="C10" s="65"/>
      <c r="D10" s="27"/>
      <c r="E10" s="67">
        <v>5</v>
      </c>
      <c r="F10" s="27"/>
    </row>
    <row r="11" spans="1:6" x14ac:dyDescent="0.25">
      <c r="A11" s="65"/>
      <c r="B11" s="27"/>
      <c r="C11" s="65"/>
      <c r="D11" s="27"/>
      <c r="E11" s="69" t="str">
        <f>"&lt; "&amp;days_until_next_2</f>
        <v>&lt; 5</v>
      </c>
      <c r="F11" s="27"/>
    </row>
    <row r="12" spans="1:6" x14ac:dyDescent="0.25">
      <c r="A12" s="65"/>
      <c r="B12" s="27"/>
      <c r="C12" s="65"/>
      <c r="D12" s="27"/>
      <c r="E12" s="27"/>
      <c r="F12" s="27"/>
    </row>
    <row r="13" spans="1:6" x14ac:dyDescent="0.25">
      <c r="A13" s="65"/>
      <c r="B13" s="27"/>
      <c r="C13" s="65"/>
      <c r="D13" s="27"/>
      <c r="E13" s="27"/>
      <c r="F13" s="27"/>
    </row>
    <row r="14" spans="1:6" x14ac:dyDescent="0.25">
      <c r="A14" s="65"/>
      <c r="B14" s="27"/>
      <c r="C14" s="65"/>
      <c r="D14" s="27"/>
      <c r="E14" s="27"/>
      <c r="F14" s="27"/>
    </row>
    <row r="15" spans="1:6" x14ac:dyDescent="0.25">
      <c r="A15" s="65"/>
      <c r="B15" s="27"/>
      <c r="C15" s="65"/>
      <c r="D15" s="27"/>
      <c r="E15" s="27"/>
      <c r="F15" s="27"/>
    </row>
  </sheetData>
  <phoneticPr fontId="5" type="noConversion"/>
  <dataValidations count="1">
    <dataValidation allowBlank="1" promptTitle="Choose Column Headings" prompt="When this cell is selected, a 2nd down arrow should appear to the right.  Click on this arrow to customize the heading or simply type in your own heading." sqref="E1 C1 A1" xr:uid="{00000000-0002-0000-0400-000000000000}"/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15</vt:i4>
      </vt:variant>
    </vt:vector>
  </HeadingPairs>
  <TitlesOfParts>
    <vt:vector size="20" baseType="lpstr">
      <vt:lpstr>CRM</vt:lpstr>
      <vt:lpstr>Contactos</vt:lpstr>
      <vt:lpstr>Directorio</vt:lpstr>
      <vt:lpstr>Ventas</vt:lpstr>
      <vt:lpstr>Settings</vt:lpstr>
      <vt:lpstr>Contactos!Área_de_impresión</vt:lpstr>
      <vt:lpstr>CRM!Área_de_impresión</vt:lpstr>
      <vt:lpstr>Directorio!Área_de_impresión</vt:lpstr>
      <vt:lpstr>Ventas!Área_de_impresión</vt:lpstr>
      <vt:lpstr>Customers</vt:lpstr>
      <vt:lpstr>days_since_last_1</vt:lpstr>
      <vt:lpstr>days_since_last_2</vt:lpstr>
      <vt:lpstr>days_since_last_3</vt:lpstr>
      <vt:lpstr>days_until_next_1</vt:lpstr>
      <vt:lpstr>days_until_next_2</vt:lpstr>
      <vt:lpstr>days_until_next_3</vt:lpstr>
      <vt:lpstr>Contactos!Títulos_a_imprimir</vt:lpstr>
      <vt:lpstr>CRM!Títulos_a_imprimir</vt:lpstr>
      <vt:lpstr>Directorio!Títulos_a_imprimir</vt:lpstr>
      <vt:lpstr>Ventas!Títulos_a_imprimir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CRM Template</dc:title>
  <dc:creator>Vertex42.com</dc:creator>
  <dc:description>(c) 2013-2020 Vertex42 LLC. All Rights Reserved.</dc:description>
  <cp:lastModifiedBy>Brenda García</cp:lastModifiedBy>
  <cp:lastPrinted>2015-03-24T18:39:47Z</cp:lastPrinted>
  <dcterms:created xsi:type="dcterms:W3CDTF">2007-12-24T15:22:31Z</dcterms:created>
  <dcterms:modified xsi:type="dcterms:W3CDTF">2020-06-02T21:02:24Z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2013-2020 Vertex42 LLC</vt:lpwstr>
  </property>
  <property fmtid="{D5CDD505-2E9C-101B-9397-08002B2CF9AE}" pid="3" name="Version">
    <vt:lpwstr>1.2.0</vt:lpwstr>
  </property>
</Properties>
</file>